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600" windowHeight="6180" firstSheet="6" activeTab="8"/>
  </bookViews>
  <sheets>
    <sheet name="Список мужчины" sheetId="1" r:id="rId1"/>
    <sheet name="Сетка М 32" sheetId="2" r:id="rId2"/>
    <sheet name="Список женщины" sheetId="3" r:id="rId3"/>
    <sheet name="Сетка Ж 32 " sheetId="4" r:id="rId4"/>
    <sheet name="Сетка Микст" sheetId="5" r:id="rId5"/>
    <sheet name="Микст список" sheetId="6" r:id="rId6"/>
    <sheet name="Доп. турнир М" sheetId="7" r:id="rId7"/>
    <sheet name="Доп. турнир Ж" sheetId="8" r:id="rId8"/>
    <sheet name="Расписание " sheetId="9" r:id="rId9"/>
  </sheets>
  <externalReferences>
    <externalReference r:id="rId12"/>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7">'Доп. турнир Ж'!$A$1:$S$56</definedName>
    <definedName name="_xlnm.Print_Area" localSheetId="6">'Доп. турнир М'!$A$1:$S$54</definedName>
    <definedName name="_xlnm.Print_Area" localSheetId="8">'Расписание '!$A$2:$J$34</definedName>
    <definedName name="_xlnm.Print_Area" localSheetId="2">'Список женщины'!$A$1:$H$58</definedName>
    <definedName name="Z_431ADE6F_9C87_431C_B4A0_B27D4A052270_.wvu.Cols" localSheetId="5" hidden="1">'Микст список'!#REF!</definedName>
    <definedName name="Z_431ADE6F_9C87_431C_B4A0_B27D4A052270_.wvu.Cols" localSheetId="2" hidden="1">'Список женщины'!#REF!</definedName>
    <definedName name="Z_431ADE6F_9C87_431C_B4A0_B27D4A052270_.wvu.Cols" localSheetId="0" hidden="1">'Список мужчины'!#REF!</definedName>
    <definedName name="Z_431ADE6F_9C87_431C_B4A0_B27D4A052270_.wvu.Cols">'[1]СписокПар'!#REF!</definedName>
    <definedName name="Z_431ADE6F_9C87_431C_B4A0_B27D4A052270_.wvu.Rows" localSheetId="5" hidden="1">'Микст список'!#REF!</definedName>
    <definedName name="Z_431ADE6F_9C87_431C_B4A0_B27D4A052270_.wvu.Rows" localSheetId="3" hidden="1">'Сетка Ж 32 '!#REF!</definedName>
    <definedName name="Z_431ADE6F_9C87_431C_B4A0_B27D4A052270_.wvu.Rows" localSheetId="1" hidden="1">'Сетка М 32'!#REF!</definedName>
    <definedName name="Z_431ADE6F_9C87_431C_B4A0_B27D4A052270_.wvu.Rows" localSheetId="4" hidden="1">'Сетка Микст'!#REF!</definedName>
    <definedName name="Z_431ADE6F_9C87_431C_B4A0_B27D4A052270_.wvu.Rows" localSheetId="2" hidden="1">'Список женщины'!#REF!</definedName>
    <definedName name="Z_431ADE6F_9C87_431C_B4A0_B27D4A052270_.wvu.Rows" localSheetId="0" hidden="1">'Список мужчины'!#REF!</definedName>
    <definedName name="Z_431ADE6F_9C87_431C_B4A0_B27D4A052270_.wvu.Rows">'[1]АнкетаИгрока'!#REF!</definedName>
    <definedName name="Z_431ADE6F_9C87_431C_B4A0_B27D4A052270_.wvu.Rows1" localSheetId="5">'[1]СписокПар'!#REF!</definedName>
    <definedName name="Z_431ADE6F_9C87_431C_B4A0_B27D4A052270_.wvu.Rows1" localSheetId="0">'[1]СписокПар'!#REF!</definedName>
    <definedName name="Z_431ADE6F_9C87_431C_B4A0_B27D4A052270_.wvu.Rows1">'[1]СписокПар'!#REF!</definedName>
    <definedName name="Z_431ADE6F_9C87_431C_B4A0_B27D4A052270_.wvu.Rows2" localSheetId="5">'[1]ТаблицаОлимп16'!#REF!</definedName>
    <definedName name="Z_431ADE6F_9C87_431C_B4A0_B27D4A052270_.wvu.Rows2" localSheetId="0">'[1]ТаблицаОлимп16'!#REF!</definedName>
    <definedName name="Z_431ADE6F_9C87_431C_B4A0_B27D4A052270_.wvu.Rows2">'[1]ТаблицаОлимп16'!#REF!</definedName>
    <definedName name="Z_431ADE6F_9C87_431C_B4A0_B27D4A052270_.wvu.Rows3" localSheetId="5">'[1]ТаблицаОлимп32'!#REF!</definedName>
    <definedName name="Z_431ADE6F_9C87_431C_B4A0_B27D4A052270_.wvu.Rows3" localSheetId="0">'[1]ТаблицаОлимп32'!#REF!</definedName>
    <definedName name="Z_431ADE6F_9C87_431C_B4A0_B27D4A052270_.wvu.Rows3">'[1]ТаблицаОлимп32'!#REF!</definedName>
    <definedName name="Z_431ADE6F_9C87_431C_B4A0_B27D4A052270_.wvu.Rows4" localSheetId="5">'[1]ТаблицаОлимп8'!#REF!</definedName>
    <definedName name="Z_431ADE6F_9C87_431C_B4A0_B27D4A052270_.wvu.Rows4" localSheetId="0">'[1]ТаблицаОлимп8'!#REF!</definedName>
    <definedName name="Z_431ADE6F_9C87_431C_B4A0_B27D4A052270_.wvu.Rows4">'[1]ТаблицаОлимп8'!#REF!</definedName>
    <definedName name="Z_431ADE6F_9C87_431C_B4A0_B27D4A052270_.wvu.Rows5" localSheetId="5">'[1]ТаблицаСмешФинЭтап16'!#REF!</definedName>
    <definedName name="Z_431ADE6F_9C87_431C_B4A0_B27D4A052270_.wvu.Rows5" localSheetId="0">'[1]ТаблицаСмешФинЭтап16'!#REF!</definedName>
    <definedName name="Z_431ADE6F_9C87_431C_B4A0_B27D4A052270_.wvu.Rows5">'[1]ТаблицаСмешФинЭтап16'!#REF!</definedName>
    <definedName name="Z_431ADE6F_9C87_431C_B4A0_B27D4A052270_.wvu.Rows6" localSheetId="5">'[1]ТаблицаСмешФинЭтап32'!#REF!</definedName>
    <definedName name="Z_431ADE6F_9C87_431C_B4A0_B27D4A052270_.wvu.Rows6" localSheetId="0">'[1]ТаблицаСмешФинЭтап32'!#REF!</definedName>
    <definedName name="Z_431ADE6F_9C87_431C_B4A0_B27D4A052270_.wvu.Rows6">'[1]ТаблицаСмешФинЭтап32'!#REF!</definedName>
    <definedName name="Z_BAECDCB9_3EEB_4217_B35B_1C8089F9B5BB_.wvu.Cols" localSheetId="5" hidden="1">'Микст список'!#REF!</definedName>
    <definedName name="Z_BAECDCB9_3EEB_4217_B35B_1C8089F9B5BB_.wvu.Cols" localSheetId="2" hidden="1">'Список женщины'!#REF!</definedName>
    <definedName name="Z_BAECDCB9_3EEB_4217_B35B_1C8089F9B5BB_.wvu.Cols" localSheetId="0" hidden="1">'Список мужчины'!#REF!</definedName>
    <definedName name="Z_BAECDCB9_3EEB_4217_B35B_1C8089F9B5BB_.wvu.Cols">'[1]СписокПар'!#REF!</definedName>
    <definedName name="Z_BAECDCB9_3EEB_4217_B35B_1C8089F9B5BB_.wvu.Rows" localSheetId="7" hidden="1">'Доп. турнир Ж'!$1:$2</definedName>
    <definedName name="Z_BAECDCB9_3EEB_4217_B35B_1C8089F9B5BB_.wvu.Rows" localSheetId="6" hidden="1">'Доп. турнир М'!$1:$2</definedName>
    <definedName name="Z_BAECDCB9_3EEB_4217_B35B_1C8089F9B5BB_.wvu.Rows" localSheetId="5" hidden="1">'Микст список'!#REF!</definedName>
    <definedName name="Z_BAECDCB9_3EEB_4217_B35B_1C8089F9B5BB_.wvu.Rows" localSheetId="3" hidden="1">'Сетка Ж 32 '!#REF!</definedName>
    <definedName name="Z_BAECDCB9_3EEB_4217_B35B_1C8089F9B5BB_.wvu.Rows" localSheetId="1" hidden="1">'Сетка М 32'!#REF!</definedName>
    <definedName name="Z_BAECDCB9_3EEB_4217_B35B_1C8089F9B5BB_.wvu.Rows" localSheetId="4" hidden="1">'Сетка Микст'!#REF!</definedName>
    <definedName name="Z_BAECDCB9_3EEB_4217_B35B_1C8089F9B5BB_.wvu.Rows" localSheetId="2" hidden="1">'Список женщины'!#REF!</definedName>
    <definedName name="Z_BAECDCB9_3EEB_4217_B35B_1C8089F9B5BB_.wvu.Rows" localSheetId="0" hidden="1">'Список мужчины'!#REF!</definedName>
    <definedName name="Z_BAECDCB9_3EEB_4217_B35B_1C8089F9B5BB_.wvu.Rows">'[1]АнкетаИгрока'!#REF!</definedName>
    <definedName name="Z_BAECDCB9_3EEB_4217_B35B_1C8089F9B5BB_.wvu.Rows1" localSheetId="5">'[1]СписокПар'!#REF!</definedName>
    <definedName name="Z_BAECDCB9_3EEB_4217_B35B_1C8089F9B5BB_.wvu.Rows1" localSheetId="0">'[1]СписокПар'!#REF!</definedName>
    <definedName name="Z_BAECDCB9_3EEB_4217_B35B_1C8089F9B5BB_.wvu.Rows1">'[1]СписокПар'!#REF!</definedName>
    <definedName name="Z_BAECDCB9_3EEB_4217_B35B_1C8089F9B5BB_.wvu.Rows3" localSheetId="5">'[1]ТаблицаОлимп16'!#REF!</definedName>
    <definedName name="Z_BAECDCB9_3EEB_4217_B35B_1C8089F9B5BB_.wvu.Rows3" localSheetId="0">'[1]ТаблицаОлимп16'!#REF!</definedName>
    <definedName name="Z_BAECDCB9_3EEB_4217_B35B_1C8089F9B5BB_.wvu.Rows3">'[1]ТаблицаОлимп16'!#REF!</definedName>
    <definedName name="Z_BAECDCB9_3EEB_4217_B35B_1C8089F9B5BB_.wvu.Rows4" localSheetId="5">'[1]ТаблицаОлимп32'!#REF!</definedName>
    <definedName name="Z_BAECDCB9_3EEB_4217_B35B_1C8089F9B5BB_.wvu.Rows4" localSheetId="0">'[1]ТаблицаОлимп32'!#REF!</definedName>
    <definedName name="Z_BAECDCB9_3EEB_4217_B35B_1C8089F9B5BB_.wvu.Rows4">'[1]ТаблицаОлимп32'!#REF!</definedName>
    <definedName name="Z_BAECDCB9_3EEB_4217_B35B_1C8089F9B5BB_.wvu.Rows5" localSheetId="5">'[1]ТаблицаОлимп8'!#REF!</definedName>
    <definedName name="Z_BAECDCB9_3EEB_4217_B35B_1C8089F9B5BB_.wvu.Rows5" localSheetId="0">'[1]ТаблицаОлимп8'!#REF!</definedName>
    <definedName name="Z_BAECDCB9_3EEB_4217_B35B_1C8089F9B5BB_.wvu.Rows5">'[1]ТаблицаОлимп8'!#REF!</definedName>
    <definedName name="Z_BAECDCB9_3EEB_4217_B35B_1C8089F9B5BB_.wvu.Rows6" localSheetId="5">'[1]ТаблицаСмешФинЭтап16'!#REF!</definedName>
    <definedName name="Z_BAECDCB9_3EEB_4217_B35B_1C8089F9B5BB_.wvu.Rows6" localSheetId="0">'[1]ТаблицаСмешФинЭтап16'!#REF!</definedName>
    <definedName name="Z_BAECDCB9_3EEB_4217_B35B_1C8089F9B5BB_.wvu.Rows6">'[1]ТаблицаСмешФинЭтап16'!#REF!</definedName>
    <definedName name="Z_BAECDCB9_3EEB_4217_B35B_1C8089F9B5BB_.wvu.Rows7" localSheetId="5">'[1]ТаблицаСмешФинЭтап32'!#REF!</definedName>
    <definedName name="Z_BAECDCB9_3EEB_4217_B35B_1C8089F9B5BB_.wvu.Rows7" localSheetId="0">'[1]ТаблицаСмешФинЭтап32'!#REF!</definedName>
    <definedName name="Z_BAECDCB9_3EEB_4217_B35B_1C8089F9B5BB_.wvu.Rows7">'[1]ТаблицаСмешФинЭтап32'!#REF!</definedName>
    <definedName name="Z_F809504A_1B3D_4948_A071_6AE5F7F97D89_.wvu.Cols" localSheetId="5" hidden="1">'Микст список'!#REF!</definedName>
    <definedName name="Z_F809504A_1B3D_4948_A071_6AE5F7F97D89_.wvu.Cols" localSheetId="2" hidden="1">'Список женщины'!#REF!</definedName>
    <definedName name="Z_F809504A_1B3D_4948_A071_6AE5F7F97D89_.wvu.Cols" localSheetId="0" hidden="1">'Список мужчины'!#REF!</definedName>
    <definedName name="Z_F809504A_1B3D_4948_A071_6AE5F7F97D89_.wvu.Cols">'[1]СписокПар'!#REF!</definedName>
    <definedName name="Z_F809504A_1B3D_4948_A071_6AE5F7F97D89_.wvu.Rows" localSheetId="7" hidden="1">'Доп. турнир Ж'!$1:$2</definedName>
    <definedName name="Z_F809504A_1B3D_4948_A071_6AE5F7F97D89_.wvu.Rows" localSheetId="6" hidden="1">'Доп. турнир М'!$1:$2</definedName>
    <definedName name="Z_F809504A_1B3D_4948_A071_6AE5F7F97D89_.wvu.Rows" localSheetId="5" hidden="1">'Микст список'!#REF!</definedName>
    <definedName name="Z_F809504A_1B3D_4948_A071_6AE5F7F97D89_.wvu.Rows" localSheetId="3" hidden="1">'Сетка Ж 32 '!#REF!</definedName>
    <definedName name="Z_F809504A_1B3D_4948_A071_6AE5F7F97D89_.wvu.Rows" localSheetId="1" hidden="1">'Сетка М 32'!#REF!</definedName>
    <definedName name="Z_F809504A_1B3D_4948_A071_6AE5F7F97D89_.wvu.Rows" localSheetId="4" hidden="1">'Сетка Микст'!#REF!</definedName>
    <definedName name="Z_F809504A_1B3D_4948_A071_6AE5F7F97D89_.wvu.Rows" localSheetId="2" hidden="1">'Список женщины'!#REF!</definedName>
    <definedName name="Z_F809504A_1B3D_4948_A071_6AE5F7F97D89_.wvu.Rows" localSheetId="0" hidden="1">'Список мужчины'!#REF!</definedName>
    <definedName name="Z_F809504A_1B3D_4948_A071_6AE5F7F97D89_.wvu.Rows">'[1]АнкетаИгрока'!#REF!</definedName>
    <definedName name="Z_F809504A_1B3D_4948_A071_6AE5F7F97D89_.wvu.Rows1" localSheetId="5">'[1]СписокПар'!#REF!</definedName>
    <definedName name="Z_F809504A_1B3D_4948_A071_6AE5F7F97D89_.wvu.Rows1" localSheetId="0">'[1]СписокПар'!#REF!</definedName>
    <definedName name="Z_F809504A_1B3D_4948_A071_6AE5F7F97D89_.wvu.Rows1">'[1]СписокПар'!#REF!</definedName>
    <definedName name="Z_F809504A_1B3D_4948_A071_6AE5F7F97D89_.wvu.Rows3" localSheetId="5">'[1]ТаблицаОлимп16'!#REF!</definedName>
    <definedName name="Z_F809504A_1B3D_4948_A071_6AE5F7F97D89_.wvu.Rows3" localSheetId="0">'[1]ТаблицаОлимп16'!#REF!</definedName>
    <definedName name="Z_F809504A_1B3D_4948_A071_6AE5F7F97D89_.wvu.Rows3">'[1]ТаблицаОлимп16'!#REF!</definedName>
    <definedName name="Z_F809504A_1B3D_4948_A071_6AE5F7F97D89_.wvu.Rows4" localSheetId="5">'[1]ТаблицаОлимп32'!#REF!</definedName>
    <definedName name="Z_F809504A_1B3D_4948_A071_6AE5F7F97D89_.wvu.Rows4" localSheetId="0">'[1]ТаблицаОлимп32'!#REF!</definedName>
    <definedName name="Z_F809504A_1B3D_4948_A071_6AE5F7F97D89_.wvu.Rows4">'[1]ТаблицаОлимп32'!#REF!</definedName>
    <definedName name="Z_F809504A_1B3D_4948_A071_6AE5F7F97D89_.wvu.Rows5" localSheetId="5">'[1]ТаблицаОлимп8'!#REF!</definedName>
    <definedName name="Z_F809504A_1B3D_4948_A071_6AE5F7F97D89_.wvu.Rows5" localSheetId="0">'[1]ТаблицаОлимп8'!#REF!</definedName>
    <definedName name="Z_F809504A_1B3D_4948_A071_6AE5F7F97D89_.wvu.Rows5">'[1]ТаблицаОлимп8'!#REF!</definedName>
    <definedName name="Z_F809504A_1B3D_4948_A071_6AE5F7F97D89_.wvu.Rows6" localSheetId="5">'[1]ТаблицаСмешФинЭтап16'!#REF!</definedName>
    <definedName name="Z_F809504A_1B3D_4948_A071_6AE5F7F97D89_.wvu.Rows6" localSheetId="0">'[1]ТаблицаСмешФинЭтап16'!#REF!</definedName>
    <definedName name="Z_F809504A_1B3D_4948_A071_6AE5F7F97D89_.wvu.Rows6">'[1]ТаблицаСмешФинЭтап16'!#REF!</definedName>
    <definedName name="Z_F809504A_1B3D_4948_A071_6AE5F7F97D89_.wvu.Rows7" localSheetId="5">'[1]ТаблицаСмешФинЭтап32'!#REF!</definedName>
    <definedName name="Z_F809504A_1B3D_4948_A071_6AE5F7F97D89_.wvu.Rows7" localSheetId="0">'[1]ТаблицаСмешФинЭтап32'!#REF!</definedName>
    <definedName name="Z_F809504A_1B3D_4948_A071_6AE5F7F97D89_.wvu.Rows7">'[1]ТаблицаСмешФинЭтап32'!#REF!</definedName>
  </definedNames>
  <calcPr fullCalcOnLoad="1"/>
</workbook>
</file>

<file path=xl/sharedStrings.xml><?xml version="1.0" encoding="utf-8"?>
<sst xmlns="http://schemas.openxmlformats.org/spreadsheetml/2006/main" count="2008" uniqueCount="545">
  <si>
    <t>(название турнира)</t>
  </si>
  <si>
    <t>Подпись</t>
  </si>
  <si>
    <t>Фамилия И.О.</t>
  </si>
  <si>
    <t>1/16 финала</t>
  </si>
  <si>
    <t>1/8 финала</t>
  </si>
  <si>
    <t>1/4 финала</t>
  </si>
  <si>
    <t>1/2 финала</t>
  </si>
  <si>
    <t>Финал</t>
  </si>
  <si>
    <t>Статус пары</t>
  </si>
  <si>
    <t>№ строк</t>
  </si>
  <si>
    <t>Фамилия</t>
  </si>
  <si>
    <t>И.О.</t>
  </si>
  <si>
    <t>Город (страна)</t>
  </si>
  <si>
    <t/>
  </si>
  <si>
    <t>№</t>
  </si>
  <si>
    <t>СЕЯНЫЕ ПАРЫ</t>
  </si>
  <si>
    <t>Очки</t>
  </si>
  <si>
    <t>3 место</t>
  </si>
  <si>
    <t>Гл. судья</t>
  </si>
  <si>
    <t>Гл.секретарь</t>
  </si>
  <si>
    <t xml:space="preserve">№    п/п                </t>
  </si>
  <si>
    <t>Фамилия, имя, отчество игрока</t>
  </si>
  <si>
    <t>Дата рождения (день, месяц, год)</t>
  </si>
  <si>
    <t>Рег.№  игрока РПТТ</t>
  </si>
  <si>
    <r>
      <t>Город, страна</t>
    </r>
    <r>
      <rPr>
        <vertAlign val="superscript"/>
        <sz val="8"/>
        <rFont val="Arial Cyr"/>
        <family val="2"/>
      </rPr>
      <t xml:space="preserve"> </t>
    </r>
    <r>
      <rPr>
        <sz val="8"/>
        <rFont val="Arial Cyr"/>
        <family val="2"/>
      </rPr>
      <t>постоянного места жительства</t>
    </r>
  </si>
  <si>
    <t>РАСПИСАНИЕ МАТЧЕЙ ТУРНИРА РПТТ</t>
  </si>
  <si>
    <t>Корт №1</t>
  </si>
  <si>
    <t>Корт №2</t>
  </si>
  <si>
    <t>Корт №5</t>
  </si>
  <si>
    <t>Корт №6</t>
  </si>
  <si>
    <t>Корт №7</t>
  </si>
  <si>
    <t>Корт №8</t>
  </si>
  <si>
    <t>Корт №9</t>
  </si>
  <si>
    <t>Корт №10</t>
  </si>
  <si>
    <t>Корт №11</t>
  </si>
  <si>
    <t>Начало в 9:00</t>
  </si>
  <si>
    <t>против</t>
  </si>
  <si>
    <t>Затем</t>
  </si>
  <si>
    <t>Пол</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</si>
  <si>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</si>
  <si>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</si>
  <si>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</si>
  <si>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</si>
  <si>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</si>
  <si>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</si>
  <si>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</si>
  <si>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</si>
  <si>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</si>
  <si>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</si>
  <si>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</si>
  <si>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</si>
  <si>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ВЗРОСЛЫЕ</t>
  </si>
  <si>
    <t>ФТ</t>
  </si>
  <si>
    <t>IV</t>
  </si>
  <si>
    <t>V</t>
  </si>
  <si>
    <t>А</t>
  </si>
  <si>
    <t>Б</t>
  </si>
  <si>
    <t>В</t>
  </si>
  <si>
    <t>Г</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</si>
  <si>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</si>
  <si>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</si>
  <si>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</si>
  <si>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</si>
  <si>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</si>
  <si>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КУБОК РОССИИ</t>
  </si>
  <si>
    <t>г.Москва</t>
  </si>
  <si>
    <t>14-16 августа 2020 г.</t>
  </si>
  <si>
    <t>МУЖЧИНЫ</t>
  </si>
  <si>
    <t>ЖЕНЩИНЫ</t>
  </si>
  <si>
    <t>Бурмакин</t>
  </si>
  <si>
    <t>Н.Г.</t>
  </si>
  <si>
    <t>Санкт-Петербург</t>
  </si>
  <si>
    <t>П.И.</t>
  </si>
  <si>
    <t>Шляхов</t>
  </si>
  <si>
    <t>Москва</t>
  </si>
  <si>
    <t>Х</t>
  </si>
  <si>
    <t>Б.А.</t>
  </si>
  <si>
    <t>Пенза</t>
  </si>
  <si>
    <t xml:space="preserve">Бобров </t>
  </si>
  <si>
    <t>Дмитриев</t>
  </si>
  <si>
    <t>Г.В.</t>
  </si>
  <si>
    <t>Агафонов</t>
  </si>
  <si>
    <t>Г.М.</t>
  </si>
  <si>
    <t>Тольятти</t>
  </si>
  <si>
    <t xml:space="preserve">Телешов </t>
  </si>
  <si>
    <t>Е.Е.</t>
  </si>
  <si>
    <t>Панкратов</t>
  </si>
  <si>
    <t>Яковлев</t>
  </si>
  <si>
    <t>Г.О.</t>
  </si>
  <si>
    <t>Лунис</t>
  </si>
  <si>
    <t>А.А.</t>
  </si>
  <si>
    <t>Маланичев</t>
  </si>
  <si>
    <t>М.Ю.</t>
  </si>
  <si>
    <t>Самара</t>
  </si>
  <si>
    <t>Акшумов</t>
  </si>
  <si>
    <t>И.А.</t>
  </si>
  <si>
    <t>Саратов</t>
  </si>
  <si>
    <t>Севостьянов</t>
  </si>
  <si>
    <t>Р.А.</t>
  </si>
  <si>
    <t>Челябинск</t>
  </si>
  <si>
    <t xml:space="preserve">Купцов </t>
  </si>
  <si>
    <t>С.Ю.</t>
  </si>
  <si>
    <t xml:space="preserve">Прегер </t>
  </si>
  <si>
    <t>К.В.</t>
  </si>
  <si>
    <t>Лукоянов</t>
  </si>
  <si>
    <t>А.Ю.</t>
  </si>
  <si>
    <t>Санкт-Перербург</t>
  </si>
  <si>
    <t>Токарев</t>
  </si>
  <si>
    <t>Д.А.</t>
  </si>
  <si>
    <t>Рыбинск</t>
  </si>
  <si>
    <t>Покидин</t>
  </si>
  <si>
    <t>Д.И.</t>
  </si>
  <si>
    <t>Химки</t>
  </si>
  <si>
    <t>Павлов</t>
  </si>
  <si>
    <t>Стахеев</t>
  </si>
  <si>
    <t>Коротченко</t>
  </si>
  <si>
    <t>Я.В.</t>
  </si>
  <si>
    <t>Санкт-петербург</t>
  </si>
  <si>
    <t>Панин</t>
  </si>
  <si>
    <t>Козбинов</t>
  </si>
  <si>
    <t>А.В,</t>
  </si>
  <si>
    <t>Королев</t>
  </si>
  <si>
    <t>Прегер</t>
  </si>
  <si>
    <t>Жуйко</t>
  </si>
  <si>
    <t>Н.О.</t>
  </si>
  <si>
    <t>Цомартов</t>
  </si>
  <si>
    <t>А.К.</t>
  </si>
  <si>
    <t>Жуков</t>
  </si>
  <si>
    <t>И.С.</t>
  </si>
  <si>
    <t>Механтьев</t>
  </si>
  <si>
    <t>Т.В.</t>
  </si>
  <si>
    <t>Першин</t>
  </si>
  <si>
    <t>А.Г.</t>
  </si>
  <si>
    <t>Раков</t>
  </si>
  <si>
    <t>В.Д.</t>
  </si>
  <si>
    <t>Зеленков</t>
  </si>
  <si>
    <t>С.С.</t>
  </si>
  <si>
    <t>Назаров</t>
  </si>
  <si>
    <t>С.Д.</t>
  </si>
  <si>
    <t>Агарев</t>
  </si>
  <si>
    <t>К.К.</t>
  </si>
  <si>
    <t>Реутов</t>
  </si>
  <si>
    <t>В.Б.</t>
  </si>
  <si>
    <t>Ионин</t>
  </si>
  <si>
    <t>М.В.</t>
  </si>
  <si>
    <t>Фартуков</t>
  </si>
  <si>
    <t>К.П.</t>
  </si>
  <si>
    <t>Парамонычев</t>
  </si>
  <si>
    <t>А.С.</t>
  </si>
  <si>
    <t>Самохвалов</t>
  </si>
  <si>
    <t>С.В.</t>
  </si>
  <si>
    <t>Арсланов</t>
  </si>
  <si>
    <t>А.Р.</t>
  </si>
  <si>
    <t>Гашев</t>
  </si>
  <si>
    <t>Иванов</t>
  </si>
  <si>
    <t>Лукин</t>
  </si>
  <si>
    <t>Кучмистов</t>
  </si>
  <si>
    <t>Е.В.</t>
  </si>
  <si>
    <t>Новиков</t>
  </si>
  <si>
    <t>Зайченко</t>
  </si>
  <si>
    <t>В.С.</t>
  </si>
  <si>
    <t>С.С,</t>
  </si>
  <si>
    <t>Гурьев</t>
  </si>
  <si>
    <t>Н.В.</t>
  </si>
  <si>
    <t>Сыров</t>
  </si>
  <si>
    <t>Бурмакин Н.Г.</t>
  </si>
  <si>
    <t>Шляхов П.И.</t>
  </si>
  <si>
    <t>Гурьев Н.В.</t>
  </si>
  <si>
    <t>Сыров И.С.</t>
  </si>
  <si>
    <t>Купцов С.Ю.</t>
  </si>
  <si>
    <t>Прегер К.В.</t>
  </si>
  <si>
    <t>Ионин М.В.</t>
  </si>
  <si>
    <t>Фартуков К.П.</t>
  </si>
  <si>
    <t>Акшумов И.А.</t>
  </si>
  <si>
    <t>Севостьянов Р.А.</t>
  </si>
  <si>
    <t>Козбинов А.В.</t>
  </si>
  <si>
    <t>Королев К.В.</t>
  </si>
  <si>
    <t>Парамонычев А.С.</t>
  </si>
  <si>
    <t>Самохвалов С.В.</t>
  </si>
  <si>
    <t>Жуйко Н.О.</t>
  </si>
  <si>
    <t>Цомартов А.К.</t>
  </si>
  <si>
    <t>Оборина Ю.В.</t>
  </si>
  <si>
    <t>Глимакова</t>
  </si>
  <si>
    <t xml:space="preserve">Комарова </t>
  </si>
  <si>
    <t>М.О.</t>
  </si>
  <si>
    <t>Комарова</t>
  </si>
  <si>
    <t>Косенкова</t>
  </si>
  <si>
    <t>А.И.</t>
  </si>
  <si>
    <t>Семенова</t>
  </si>
  <si>
    <t>А.Н.</t>
  </si>
  <si>
    <t>Каличинина</t>
  </si>
  <si>
    <t>Романова</t>
  </si>
  <si>
    <t>А.В.</t>
  </si>
  <si>
    <t>Лайфурова</t>
  </si>
  <si>
    <t>А.Е.</t>
  </si>
  <si>
    <t>Плис</t>
  </si>
  <si>
    <t>Малкина</t>
  </si>
  <si>
    <t>А.М.</t>
  </si>
  <si>
    <t>Першина</t>
  </si>
  <si>
    <t>В.А.</t>
  </si>
  <si>
    <t>Коваль</t>
  </si>
  <si>
    <t>Сизоненко</t>
  </si>
  <si>
    <t>Лобанова</t>
  </si>
  <si>
    <t>Ткаченко</t>
  </si>
  <si>
    <t>Е.Д.</t>
  </si>
  <si>
    <t>Желудченко</t>
  </si>
  <si>
    <t>Всеволожск</t>
  </si>
  <si>
    <t>Соколова</t>
  </si>
  <si>
    <t>Войтенко</t>
  </si>
  <si>
    <t>Л.А.</t>
  </si>
  <si>
    <t>Степанова</t>
  </si>
  <si>
    <t>Н.М.</t>
  </si>
  <si>
    <t>Галенко</t>
  </si>
  <si>
    <t>Кудинова</t>
  </si>
  <si>
    <t>Илюхина</t>
  </si>
  <si>
    <t>Самошкина</t>
  </si>
  <si>
    <t>Е.А.</t>
  </si>
  <si>
    <t>Лукина</t>
  </si>
  <si>
    <t>Ю.А.</t>
  </si>
  <si>
    <t>Токарева</t>
  </si>
  <si>
    <t>Елисеева</t>
  </si>
  <si>
    <t xml:space="preserve">Жукова </t>
  </si>
  <si>
    <t xml:space="preserve">Никоян </t>
  </si>
  <si>
    <t>Шарипова</t>
  </si>
  <si>
    <t>Никоян</t>
  </si>
  <si>
    <t>Жукова</t>
  </si>
  <si>
    <t>Солдатенкова</t>
  </si>
  <si>
    <t>П.Д.</t>
  </si>
  <si>
    <t>Сочи</t>
  </si>
  <si>
    <t>Климук</t>
  </si>
  <si>
    <t>Трачук</t>
  </si>
  <si>
    <t>Еремина</t>
  </si>
  <si>
    <t>Е.С.</t>
  </si>
  <si>
    <t>Злобина</t>
  </si>
  <si>
    <t>Каменецкая</t>
  </si>
  <si>
    <t>Е.И.</t>
  </si>
  <si>
    <t>Ливанова</t>
  </si>
  <si>
    <t>Р.Ю.</t>
  </si>
  <si>
    <t>Ярославль</t>
  </si>
  <si>
    <t>Глимакова И.А.</t>
  </si>
  <si>
    <t>Комарова М.О.</t>
  </si>
  <si>
    <t>Каменецкая Е.И,</t>
  </si>
  <si>
    <t>Ливанова Р.Ю.</t>
  </si>
  <si>
    <t>Малкина А.М.</t>
  </si>
  <si>
    <t>Першина В.А.</t>
  </si>
  <si>
    <t>Никоян Л.А.</t>
  </si>
  <si>
    <t>Шарипова А.Р.</t>
  </si>
  <si>
    <t>Галенко А.А.</t>
  </si>
  <si>
    <t>Кудинова Е.В.</t>
  </si>
  <si>
    <t>Войтенко Л.А.</t>
  </si>
  <si>
    <t>Степанова Н.М.</t>
  </si>
  <si>
    <t>Романова С.В.</t>
  </si>
  <si>
    <t>Солдатеннкова П.Д.</t>
  </si>
  <si>
    <t>Лайфурова А.Е.</t>
  </si>
  <si>
    <t>Плис М.В.</t>
  </si>
  <si>
    <t>Классифи-кационные очки РПТТ на 09.03.2020 Г.</t>
  </si>
  <si>
    <t>Никита</t>
  </si>
  <si>
    <t>Геннадьевич</t>
  </si>
  <si>
    <t>33</t>
  </si>
  <si>
    <t>Павел</t>
  </si>
  <si>
    <t>Игоревич</t>
  </si>
  <si>
    <t>1249</t>
  </si>
  <si>
    <t>Николай</t>
  </si>
  <si>
    <t>Вячеславович</t>
  </si>
  <si>
    <t>Иван</t>
  </si>
  <si>
    <t>Сергеевич</t>
  </si>
  <si>
    <t>Купцов</t>
  </si>
  <si>
    <t>Сергей</t>
  </si>
  <si>
    <t>Юрьевич</t>
  </si>
  <si>
    <t>346</t>
  </si>
  <si>
    <t>Кирилл</t>
  </si>
  <si>
    <t>Витальевич</t>
  </si>
  <si>
    <t>44</t>
  </si>
  <si>
    <t>Максим</t>
  </si>
  <si>
    <t>Викторович</t>
  </si>
  <si>
    <t>1917</t>
  </si>
  <si>
    <t>Петрович</t>
  </si>
  <si>
    <t>1287</t>
  </si>
  <si>
    <t>Илья</t>
  </si>
  <si>
    <t>Андреевич</t>
  </si>
  <si>
    <t>1455</t>
  </si>
  <si>
    <t>Роман</t>
  </si>
  <si>
    <t>1901</t>
  </si>
  <si>
    <t>Андрей</t>
  </si>
  <si>
    <t>Валерьевич</t>
  </si>
  <si>
    <t>361</t>
  </si>
  <si>
    <t>1615</t>
  </si>
  <si>
    <t>Артем</t>
  </si>
  <si>
    <t>792</t>
  </si>
  <si>
    <t>Вадимович</t>
  </si>
  <si>
    <t>1519</t>
  </si>
  <si>
    <t>Олегович</t>
  </si>
  <si>
    <t>Королёв</t>
  </si>
  <si>
    <t>1417</t>
  </si>
  <si>
    <t>Артур</t>
  </si>
  <si>
    <t>Казбекович</t>
  </si>
  <si>
    <t>1501</t>
  </si>
  <si>
    <t>Дмитрий</t>
  </si>
  <si>
    <t>Алексеевич</t>
  </si>
  <si>
    <t>1603</t>
  </si>
  <si>
    <t>Алексей</t>
  </si>
  <si>
    <t>Александрович</t>
  </si>
  <si>
    <t>17</t>
  </si>
  <si>
    <t>Даниил</t>
  </si>
  <si>
    <t>Иванович</t>
  </si>
  <si>
    <t>1211</t>
  </si>
  <si>
    <t>Анатольевич</t>
  </si>
  <si>
    <t>61</t>
  </si>
  <si>
    <t>Константин</t>
  </si>
  <si>
    <t>Константинович</t>
  </si>
  <si>
    <t>2043</t>
  </si>
  <si>
    <t>Василиий</t>
  </si>
  <si>
    <t>Борисович</t>
  </si>
  <si>
    <t>1212</t>
  </si>
  <si>
    <t>Ярослав</t>
  </si>
  <si>
    <t>Игорь</t>
  </si>
  <si>
    <t>Георгий</t>
  </si>
  <si>
    <t>2005</t>
  </si>
  <si>
    <t>876</t>
  </si>
  <si>
    <t>Станислав</t>
  </si>
  <si>
    <t>111</t>
  </si>
  <si>
    <t>Дмитриевич</t>
  </si>
  <si>
    <t>Александр</t>
  </si>
  <si>
    <t>490</t>
  </si>
  <si>
    <t>Михаил</t>
  </si>
  <si>
    <t>176</t>
  </si>
  <si>
    <t xml:space="preserve">Александр </t>
  </si>
  <si>
    <t>28</t>
  </si>
  <si>
    <t>2577</t>
  </si>
  <si>
    <t xml:space="preserve">Жуков  </t>
  </si>
  <si>
    <t xml:space="preserve">Игорь </t>
  </si>
  <si>
    <t>Тимур</t>
  </si>
  <si>
    <t>Евгений</t>
  </si>
  <si>
    <t>1878</t>
  </si>
  <si>
    <t>Артемович</t>
  </si>
  <si>
    <t>Владислав</t>
  </si>
  <si>
    <t>349</t>
  </si>
  <si>
    <t>350</t>
  </si>
  <si>
    <t>Григорий</t>
  </si>
  <si>
    <t>Максимович</t>
  </si>
  <si>
    <t>2003</t>
  </si>
  <si>
    <t>Телешов</t>
  </si>
  <si>
    <t>Ефим</t>
  </si>
  <si>
    <t>Евгеньевич</t>
  </si>
  <si>
    <t>2550</t>
  </si>
  <si>
    <t>Альфир</t>
  </si>
  <si>
    <t>Рифкатович</t>
  </si>
  <si>
    <t xml:space="preserve">Сергей </t>
  </si>
  <si>
    <t xml:space="preserve">Богдан </t>
  </si>
  <si>
    <t xml:space="preserve">Дмитриев </t>
  </si>
  <si>
    <t>Владимирович</t>
  </si>
  <si>
    <t xml:space="preserve">Алексей </t>
  </si>
  <si>
    <t>Виктор</t>
  </si>
  <si>
    <t>В СПОРТИВНОЙ ДИСЦИПЛИНЕ ПЛЯЖНЫЙ ТЕННИС - "ПАРНЫЙ РАЗРЯД"</t>
  </si>
  <si>
    <t>Классифи-кационные очки РПТТ на 09.03.2020</t>
  </si>
  <si>
    <t xml:space="preserve">Глимакова </t>
  </si>
  <si>
    <t>Ирина</t>
  </si>
  <si>
    <t>Александровна</t>
  </si>
  <si>
    <t>Мария</t>
  </si>
  <si>
    <t>Олеговна</t>
  </si>
  <si>
    <t>Екатерина</t>
  </si>
  <si>
    <t>Ильинична</t>
  </si>
  <si>
    <t>1078</t>
  </si>
  <si>
    <t>Регина</t>
  </si>
  <si>
    <t>Юрьевна</t>
  </si>
  <si>
    <t>214</t>
  </si>
  <si>
    <t>Анастасия</t>
  </si>
  <si>
    <t>Максимовна</t>
  </si>
  <si>
    <t>1549</t>
  </si>
  <si>
    <t>Вероника</t>
  </si>
  <si>
    <t>Алексеевна</t>
  </si>
  <si>
    <t>1272</t>
  </si>
  <si>
    <t>Людмила</t>
  </si>
  <si>
    <t>Арменовна</t>
  </si>
  <si>
    <t>382</t>
  </si>
  <si>
    <t>Ринатовна</t>
  </si>
  <si>
    <t>2624</t>
  </si>
  <si>
    <t xml:space="preserve">Галенко </t>
  </si>
  <si>
    <t xml:space="preserve">Анна </t>
  </si>
  <si>
    <t>Елизавета</t>
  </si>
  <si>
    <t>Валерьевна</t>
  </si>
  <si>
    <t>Любовь</t>
  </si>
  <si>
    <t>1904</t>
  </si>
  <si>
    <t>Наталья</t>
  </si>
  <si>
    <t>Михайловна</t>
  </si>
  <si>
    <t>35</t>
  </si>
  <si>
    <t>Софья</t>
  </si>
  <si>
    <t>Вадимовна</t>
  </si>
  <si>
    <t>1448</t>
  </si>
  <si>
    <t>Полина</t>
  </si>
  <si>
    <t>Дмитриевна</t>
  </si>
  <si>
    <t>1224</t>
  </si>
  <si>
    <t>Александра</t>
  </si>
  <si>
    <t>Евгеньевна</t>
  </si>
  <si>
    <t>1590</t>
  </si>
  <si>
    <t>Марина</t>
  </si>
  <si>
    <t>1435</t>
  </si>
  <si>
    <t>Дарья</t>
  </si>
  <si>
    <t>Андреевна</t>
  </si>
  <si>
    <t>1331</t>
  </si>
  <si>
    <t>Анна</t>
  </si>
  <si>
    <t>1222</t>
  </si>
  <si>
    <t>Елена</t>
  </si>
  <si>
    <t>Вячеславовна</t>
  </si>
  <si>
    <t>Арина</t>
  </si>
  <si>
    <t>Игоревна</t>
  </si>
  <si>
    <t>1588</t>
  </si>
  <si>
    <t>Семёнова</t>
  </si>
  <si>
    <t>Николаевна</t>
  </si>
  <si>
    <t>1594</t>
  </si>
  <si>
    <t>Ерёмина</t>
  </si>
  <si>
    <t>Сергеевна</t>
  </si>
  <si>
    <t>1688</t>
  </si>
  <si>
    <t>Валерия</t>
  </si>
  <si>
    <t>1916</t>
  </si>
  <si>
    <t>тольятти</t>
  </si>
  <si>
    <t>Евгения</t>
  </si>
  <si>
    <t>1070</t>
  </si>
  <si>
    <t>Владиславовна</t>
  </si>
  <si>
    <t>1703</t>
  </si>
  <si>
    <t>Артуровна</t>
  </si>
  <si>
    <t>Юлия</t>
  </si>
  <si>
    <t>499</t>
  </si>
  <si>
    <t>2566</t>
  </si>
  <si>
    <t xml:space="preserve">Климук </t>
  </si>
  <si>
    <t>Ангелина</t>
  </si>
  <si>
    <t>Владимировна</t>
  </si>
  <si>
    <t>Покидин Д.\Покидин И.</t>
  </si>
  <si>
    <t>ИОНИН\ФАРТУКОВ</t>
  </si>
  <si>
    <t>БУРМАКИН\ШЛЯХОВ</t>
  </si>
  <si>
    <t>ГУРЬЕВ\СЫРОВ</t>
  </si>
  <si>
    <t>60 61</t>
  </si>
  <si>
    <t>64 63</t>
  </si>
  <si>
    <t>62 61</t>
  </si>
  <si>
    <t>МУЖЧИНЫ И ЖЕНЩИНЫ</t>
  </si>
  <si>
    <t>Классифи-кационные очки РПТТ на 09.03.2020 г.</t>
  </si>
  <si>
    <t>761</t>
  </si>
  <si>
    <t>1049</t>
  </si>
  <si>
    <t>1589</t>
  </si>
  <si>
    <t>77</t>
  </si>
  <si>
    <t xml:space="preserve">Дмитрий </t>
  </si>
  <si>
    <t>Горюнова</t>
  </si>
  <si>
    <t>1742</t>
  </si>
  <si>
    <t>784</t>
  </si>
  <si>
    <t>Каделя</t>
  </si>
  <si>
    <t>Владимир</t>
  </si>
  <si>
    <t>2678</t>
  </si>
  <si>
    <t>Макаров</t>
  </si>
  <si>
    <t>Марк</t>
  </si>
  <si>
    <t>2679</t>
  </si>
  <si>
    <t xml:space="preserve">Романова </t>
  </si>
  <si>
    <t>63 76(1)</t>
  </si>
  <si>
    <t>61 60</t>
  </si>
  <si>
    <t>64 75</t>
  </si>
  <si>
    <t>64 64</t>
  </si>
  <si>
    <t>62 60</t>
  </si>
  <si>
    <t>62 63</t>
  </si>
  <si>
    <t xml:space="preserve">Василий </t>
  </si>
  <si>
    <t xml:space="preserve">Покидин </t>
  </si>
  <si>
    <t xml:space="preserve">Георгий </t>
  </si>
  <si>
    <t>ГЛИМАКОВА\СЕВОСТЬЯНОВ</t>
  </si>
  <si>
    <t>ЗЛОБИНА\ГУРЬЕВ</t>
  </si>
  <si>
    <t xml:space="preserve">Новиков </t>
  </si>
  <si>
    <t>И.Г.</t>
  </si>
  <si>
    <t>М.И.</t>
  </si>
  <si>
    <t>А.Е,</t>
  </si>
  <si>
    <t>Коваль Е.Е.</t>
  </si>
  <si>
    <t>Каличинина Д.А.</t>
  </si>
  <si>
    <t>Каменецкая Е.И.</t>
  </si>
  <si>
    <t>Злобина В.А.</t>
  </si>
  <si>
    <t>Желудченко Д.И.</t>
  </si>
  <si>
    <t>Реутов В.Б.</t>
  </si>
  <si>
    <t>63 61</t>
  </si>
  <si>
    <t>67(8) 62 10-5</t>
  </si>
  <si>
    <t>61 64</t>
  </si>
  <si>
    <t>36 64 10-7</t>
  </si>
  <si>
    <t>63 76(3)</t>
  </si>
  <si>
    <t>75 36 10-1</t>
  </si>
  <si>
    <t>64 62</t>
  </si>
  <si>
    <t>60 63</t>
  </si>
  <si>
    <t>36 61 10-8</t>
  </si>
  <si>
    <t>64 60</t>
  </si>
  <si>
    <t>75 60</t>
  </si>
  <si>
    <t>60 64</t>
  </si>
  <si>
    <t>75 64</t>
  </si>
  <si>
    <t>63 62</t>
  </si>
  <si>
    <t>36 64 10-5</t>
  </si>
  <si>
    <t>Место проведения:</t>
  </si>
  <si>
    <t>Сроки проведения:</t>
  </si>
  <si>
    <t>Для проигравших в 1/16 финала</t>
  </si>
  <si>
    <t>Главный судья</t>
  </si>
  <si>
    <t>Главный секретарь</t>
  </si>
  <si>
    <t>Зеленков\Назаров</t>
  </si>
  <si>
    <t>Кучмистов\Новиков</t>
  </si>
  <si>
    <t>Павлов\Стахеев</t>
  </si>
  <si>
    <t>63 63</t>
  </si>
  <si>
    <t xml:space="preserve">Сыров </t>
  </si>
  <si>
    <t>61 62</t>
  </si>
  <si>
    <t>Косенкова\Семенова</t>
  </si>
  <si>
    <t>Климук\Трачук</t>
  </si>
  <si>
    <t>Илюхина\Самошкина</t>
  </si>
  <si>
    <t>Елисеева\Жукова</t>
  </si>
  <si>
    <t>Еремина\Злобина</t>
  </si>
  <si>
    <t>75 63</t>
  </si>
  <si>
    <t>КУПЦОВ\ПРЕГЕР</t>
  </si>
  <si>
    <t>ГЛИМАКОВА\КОМАРОВА</t>
  </si>
  <si>
    <t>КАМЕНЕЦКАЯ\ЛИВАНОВА</t>
  </si>
  <si>
    <t>ГАЛЕНКО\КУДИНОВА</t>
  </si>
  <si>
    <t>МАЛКИНА\ПЕРШИНА</t>
  </si>
  <si>
    <t>60 60</t>
  </si>
  <si>
    <t>61 63</t>
  </si>
  <si>
    <t>Яковлева</t>
  </si>
  <si>
    <t>63 64</t>
  </si>
  <si>
    <t>1 запуск</t>
  </si>
  <si>
    <t>2 запуск</t>
  </si>
  <si>
    <t>3 запуск</t>
  </si>
  <si>
    <t>61 76(2)</t>
  </si>
  <si>
    <t>75 61</t>
  </si>
  <si>
    <t>КАЛИЧИНИНА\КОЗБИНОВ</t>
  </si>
  <si>
    <t>64 61</t>
  </si>
  <si>
    <t>57 62 10-8</t>
  </si>
  <si>
    <t>62 64</t>
  </si>
  <si>
    <t>60 76(2)</t>
  </si>
  <si>
    <t>отк.</t>
  </si>
  <si>
    <t>62 75</t>
  </si>
  <si>
    <t xml:space="preserve">КУБОК РОССИИ </t>
  </si>
  <si>
    <t>КОВАЛЬ\БУРМАКИН</t>
  </si>
  <si>
    <t>62 62</t>
  </si>
  <si>
    <t>26 62 10-8</t>
  </si>
  <si>
    <t>Купцов\Прегер</t>
  </si>
  <si>
    <t>Ионин\Фартуков</t>
  </si>
  <si>
    <t>62 67(2) 10-5</t>
  </si>
  <si>
    <t>Галенко\Кудинова</t>
  </si>
  <si>
    <t>Глимакова\Комарова</t>
  </si>
  <si>
    <t>75 26 10-7</t>
  </si>
  <si>
    <t>75 62</t>
  </si>
  <si>
    <t>16 АВГУСТА 2020 г., ВОСКРЕСЕНЬЕ</t>
  </si>
  <si>
    <t>Начало в 11.00</t>
  </si>
  <si>
    <t>Главный судья_______________Оборина Ю.В.</t>
  </si>
  <si>
    <t>ФИНАЛ</t>
  </si>
  <si>
    <t>МАТЧ ЗА 3-е МЕСТО</t>
  </si>
  <si>
    <t>Злобина\Гурьев</t>
  </si>
  <si>
    <t>После отдыха</t>
  </si>
  <si>
    <t>Каличинина\Козбинов</t>
  </si>
  <si>
    <t>64 57 10-6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</si>
</sst>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FC19]d\ mmmm\ yyyy\ &quot;г.&quot;"/>
    <numFmt numFmtId="184" formatCode="dd/mm/yy"/>
    <numFmt numFmtId="185" formatCode="dd\ mmm\ yyyy"/>
    <numFmt numFmtId="186" formatCode="0.000"/>
    <numFmt numFmtId="187" formatCode="#,##0[$р.-419]"/>
    <numFmt numFmtId="188" formatCode="#,##0&quot;р.&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quot;р.&quot;"/>
    <numFmt numFmtId="194" formatCode="#,##0_р_."/>
    <numFmt numFmtId="195" formatCode="#,##0.00_р_."/>
    <numFmt numFmtId="196" formatCode="#,##0.000&quot;р.&quot;"/>
    <numFmt numFmtId="197" formatCode="#,##0.0000&quot;р.&quot;"/>
    <numFmt numFmtId="198" formatCode="#,##0.00000&quot;р.&quot;"/>
    <numFmt numFmtId="199" formatCode="#,##0.000000&quot;р.&quot;"/>
    <numFmt numFmtId="200" formatCode="#,##0.0000000&quot;р.&quot;"/>
    <numFmt numFmtId="201" formatCode="#,##0.00000000&quot;р.&quot;"/>
    <numFmt numFmtId="202" formatCode="#,##0.000000000&quot;р.&quot;"/>
    <numFmt numFmtId="203" formatCode="#,##0.0000000000&quot;р.&quot;"/>
    <numFmt numFmtId="204" formatCode="#,##0.00000000000&quot;р.&quot;"/>
    <numFmt numFmtId="205" formatCode="#,##0.000000000000&quot;р.&quot;"/>
    <numFmt numFmtId="206" formatCode="#,##0.0000000000000&quot;р.&quot;"/>
    <numFmt numFmtId="207" formatCode="#,##0.00000000000000&quot;р.&quot;"/>
    <numFmt numFmtId="208" formatCode="#,##0.000000000000000&quot;р.&quot;"/>
    <numFmt numFmtId="209" formatCode="#,##0.0000000000000000&quot;р.&quot;"/>
    <numFmt numFmtId="210" formatCode="#,##0.00000000000000000&quot;р.&quot;"/>
    <numFmt numFmtId="211" formatCode="#,##0.000000000000000000&quot;р.&quot;"/>
    <numFmt numFmtId="212" formatCode="#,##0.0000000000000000000&quot;р.&quot;"/>
    <numFmt numFmtId="213" formatCode="#,##0.00000000000000000000&quot;р.&quot;"/>
    <numFmt numFmtId="214" formatCode="#,##0.000000000000000000000&quot;р.&quot;"/>
    <numFmt numFmtId="215" formatCode="#,##0.0000000000000000000000&quot;р.&quot;"/>
    <numFmt numFmtId="216" formatCode="#,##0.00000000000000000000000&quot;р.&quot;"/>
    <numFmt numFmtId="217" formatCode="#,##0.000000000000000000000000&quot;р.&quot;"/>
    <numFmt numFmtId="218" formatCode="#,##0.0000000000000000000000000&quot;р.&quot;"/>
    <numFmt numFmtId="219" formatCode="#,##0.00000000000000000000000000&quot;р.&quot;"/>
    <numFmt numFmtId="220" formatCode="#,##0.000000000000000000000000000&quot;р.&quot;"/>
    <numFmt numFmtId="221" formatCode="#,##0.0000000000000000000000000000&quot;р.&quot;"/>
    <numFmt numFmtId="222" formatCode="#,##0.00000000000000000000000000000&quot;р.&quot;"/>
    <numFmt numFmtId="223" formatCode="#,##0.0&quot;р.&quot;"/>
    <numFmt numFmtId="224" formatCode="d/m;@"/>
    <numFmt numFmtId="225" formatCode="dd/mm;@"/>
  </numFmts>
  <fonts count="72">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sz val="10"/>
      <name val="Arial Cyr"/>
      <family val="2"/>
    </font>
    <font>
      <b/>
      <i/>
      <sz val="10"/>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sz val="12"/>
      <name val="Arial Cyr"/>
      <family val="0"/>
    </font>
    <font>
      <vertAlign val="superscript"/>
      <sz val="8"/>
      <name val="Arial Cyr"/>
      <family val="2"/>
    </font>
    <font>
      <sz val="7"/>
      <name val="Arial Cyr"/>
      <family val="2"/>
    </font>
    <font>
      <b/>
      <sz val="12"/>
      <name val="Arial Cyr"/>
      <family val="0"/>
    </font>
    <font>
      <sz val="10"/>
      <name val="Arial"/>
      <family val="2"/>
    </font>
    <font>
      <b/>
      <i/>
      <sz val="12"/>
      <name val="Arial Cyr"/>
      <family val="0"/>
    </font>
    <font>
      <u val="single"/>
      <sz val="10"/>
      <color indexed="12"/>
      <name val="Arial"/>
      <family val="2"/>
    </font>
    <font>
      <i/>
      <sz val="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1"/>
      <name val="Arial Cyr"/>
      <family val="0"/>
    </font>
    <font>
      <b/>
      <sz val="9"/>
      <color indexed="42"/>
      <name val="Arial Cyr"/>
      <family val="0"/>
    </font>
    <font>
      <b/>
      <sz val="11"/>
      <name val="Arial Cyr"/>
      <family val="0"/>
    </font>
    <font>
      <b/>
      <sz val="9"/>
      <name val="Arial"/>
      <family val="2"/>
    </font>
    <font>
      <b/>
      <sz val="14"/>
      <name val="Arial Cyr"/>
      <family val="0"/>
    </font>
    <font>
      <b/>
      <u val="single"/>
      <sz val="14"/>
      <name val="Arial Cyr"/>
      <family val="0"/>
    </font>
    <font>
      <b/>
      <u val="single"/>
      <sz val="20"/>
      <name val="Arial Cyr"/>
      <family val="0"/>
    </font>
    <font>
      <b/>
      <i/>
      <sz val="8"/>
      <name val="Arial Cyr"/>
      <family val="0"/>
    </font>
    <font>
      <sz val="11"/>
      <name val="Calibri"/>
      <family val="2"/>
    </font>
    <font>
      <sz val="9"/>
      <name val="Calibri"/>
      <family val="2"/>
    </font>
    <font>
      <sz val="8"/>
      <name val="Segoe UI"/>
      <family val="2"/>
    </font>
    <font>
      <b/>
      <sz val="18"/>
      <name val="Arial Cyr"/>
      <family val="0"/>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s>
  <borders count="10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hair"/>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color indexed="63"/>
      </left>
      <right style="thin">
        <color indexed="8"/>
      </right>
      <top style="medium"/>
      <bottom style="thin"/>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thin"/>
      <right>
        <color indexed="63"/>
      </right>
      <top style="medium"/>
      <bottom style="thin"/>
    </border>
    <border>
      <left style="thin"/>
      <right>
        <color indexed="63"/>
      </right>
      <top style="thin"/>
      <bottom style="medium"/>
    </border>
    <border>
      <left style="medium"/>
      <right>
        <color indexed="63"/>
      </right>
      <top style="medium"/>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medium"/>
      <bottom>
        <color indexed="63"/>
      </bottom>
    </border>
    <border>
      <left style="medium"/>
      <right style="medium"/>
      <top style="thin"/>
      <bottom style="medium"/>
    </border>
    <border>
      <left>
        <color indexed="63"/>
      </left>
      <right style="medium"/>
      <top style="thin"/>
      <bottom style="medium"/>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style="medium"/>
      <right style="medium"/>
      <top>
        <color indexed="63"/>
      </top>
      <bottom style="thin"/>
    </border>
    <border>
      <left style="thin"/>
      <right style="medium"/>
      <top style="medium"/>
      <bottom style="medium"/>
    </border>
    <border>
      <left>
        <color indexed="63"/>
      </left>
      <right style="thin">
        <color indexed="8"/>
      </right>
      <top style="medium">
        <color indexed="8"/>
      </top>
      <bottom style="thin">
        <color indexed="8"/>
      </bottom>
    </border>
    <border>
      <left style="thin"/>
      <right style="medium"/>
      <top style="thin"/>
      <bottom>
        <color indexed="63"/>
      </bottom>
    </border>
    <border>
      <left style="thin"/>
      <right style="thin"/>
      <top style="medium"/>
      <bottom style="medium"/>
    </border>
    <border>
      <left style="thin"/>
      <right style="thin">
        <color indexed="8"/>
      </right>
      <top>
        <color indexed="63"/>
      </top>
      <bottom style="medium"/>
    </border>
    <border>
      <left style="thin">
        <color indexed="8"/>
      </left>
      <right style="thin"/>
      <top>
        <color indexed="63"/>
      </top>
      <bottom style="medium"/>
    </border>
    <border>
      <left style="medium"/>
      <right style="thin"/>
      <top style="thin"/>
      <bottom style="medium"/>
    </border>
    <border>
      <left style="thin"/>
      <right style="thin"/>
      <top>
        <color indexed="63"/>
      </top>
      <bottom>
        <color indexed="63"/>
      </bottom>
    </border>
    <border>
      <left style="thin">
        <color indexed="8"/>
      </left>
      <right style="thin">
        <color indexed="8"/>
      </right>
      <top style="medium">
        <color indexed="8"/>
      </top>
      <bottom style="thin">
        <color indexed="8"/>
      </bottom>
    </border>
    <border>
      <left>
        <color indexed="63"/>
      </left>
      <right>
        <color indexed="63"/>
      </right>
      <top>
        <color indexed="63"/>
      </top>
      <bottom style="hair"/>
    </border>
    <border>
      <left>
        <color indexed="63"/>
      </left>
      <right>
        <color indexed="63"/>
      </right>
      <top style="hair"/>
      <bottom>
        <color indexed="63"/>
      </bottom>
    </border>
    <border>
      <left style="medium"/>
      <right style="medium"/>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color indexed="63"/>
      </top>
      <bottom>
        <color indexed="63"/>
      </bottom>
    </border>
    <border>
      <left style="medium"/>
      <right style="medium"/>
      <top>
        <color indexed="63"/>
      </top>
      <bottom>
        <color indexed="63"/>
      </bottom>
    </border>
  </borders>
  <cellStyleXfs count="165">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3" borderId="0" applyNumberFormat="0" applyBorder="0" applyAlignment="0" applyProtection="0"/>
    <xf numFmtId="0" fontId="44" fillId="19"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3" borderId="0" applyNumberFormat="0" applyBorder="0" applyAlignment="0" applyProtection="0"/>
    <xf numFmtId="0" fontId="44" fillId="19"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3" borderId="0" applyNumberFormat="0" applyBorder="0" applyAlignment="0" applyProtection="0"/>
    <xf numFmtId="0" fontId="40" fillId="10" borderId="1" applyNumberFormat="0" applyFont="0" applyAlignment="0" applyProtection="0"/>
    <xf numFmtId="0" fontId="15" fillId="3" borderId="0" applyNumberFormat="0" applyBorder="0" applyAlignment="0" applyProtection="0"/>
    <xf numFmtId="0" fontId="45" fillId="11" borderId="1" applyNumberFormat="0" applyAlignment="0" applyProtection="0"/>
    <xf numFmtId="0" fontId="45" fillId="11" borderId="1" applyNumberFormat="0" applyAlignment="0" applyProtection="0"/>
    <xf numFmtId="0" fontId="46" fillId="6" borderId="0" applyNumberFormat="0" applyBorder="0" applyAlignment="0" applyProtection="0"/>
    <xf numFmtId="0" fontId="4" fillId="11" borderId="2" applyNumberFormat="0" applyAlignment="0" applyProtection="0"/>
    <xf numFmtId="0" fontId="10" fillId="24"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7" fillId="5" borderId="0" applyNumberFormat="0" applyBorder="0" applyAlignment="0" applyProtection="0"/>
    <xf numFmtId="0" fontId="47" fillId="5" borderId="0" applyNumberFormat="0" applyBorder="0" applyAlignment="0" applyProtection="0"/>
    <xf numFmtId="0" fontId="16" fillId="0" borderId="0" applyNumberFormat="0" applyFill="0" applyBorder="0" applyAlignment="0" applyProtection="0"/>
    <xf numFmtId="0" fontId="44" fillId="25"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26" borderId="0" applyNumberFormat="0" applyBorder="0" applyAlignment="0" applyProtection="0"/>
    <xf numFmtId="0" fontId="44" fillId="17" borderId="0" applyNumberFormat="0" applyBorder="0" applyAlignment="0" applyProtection="0"/>
    <xf numFmtId="0" fontId="44" fillId="27" borderId="0" applyNumberFormat="0" applyBorder="0" applyAlignment="0" applyProtection="0"/>
    <xf numFmtId="0" fontId="48" fillId="0" borderId="0" applyNumberFormat="0" applyFill="0" applyBorder="0" applyAlignment="0" applyProtection="0"/>
    <xf numFmtId="0" fontId="44" fillId="25"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26" borderId="0" applyNumberFormat="0" applyBorder="0" applyAlignment="0" applyProtection="0"/>
    <xf numFmtId="0" fontId="44" fillId="17" borderId="0" applyNumberFormat="0" applyBorder="0" applyAlignment="0" applyProtection="0"/>
    <xf numFmtId="0" fontId="44" fillId="27" borderId="0" applyNumberFormat="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20" fillId="4"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49" fillId="9" borderId="1" applyNumberFormat="0" applyAlignment="0" applyProtection="0"/>
    <xf numFmtId="0" fontId="2" fillId="7" borderId="2" applyNumberFormat="0" applyAlignment="0" applyProtection="0"/>
    <xf numFmtId="0" fontId="50" fillId="19" borderId="7" applyNumberFormat="0" applyAlignment="0" applyProtection="0"/>
    <xf numFmtId="0" fontId="51" fillId="0" borderId="8" applyNumberFormat="0" applyFill="0" applyAlignment="0" applyProtection="0"/>
    <xf numFmtId="0" fontId="51" fillId="0" borderId="8" applyNumberFormat="0" applyFill="0" applyAlignment="0" applyProtection="0"/>
    <xf numFmtId="0" fontId="17" fillId="0" borderId="9" applyNumberFormat="0" applyFill="0" applyAlignment="0" applyProtection="0"/>
    <xf numFmtId="0" fontId="52" fillId="10" borderId="0" applyNumberFormat="0" applyBorder="0" applyAlignment="0" applyProtection="0"/>
    <xf numFmtId="0" fontId="0" fillId="28" borderId="10" applyNumberFormat="0" applyFont="0" applyAlignment="0" applyProtection="0"/>
    <xf numFmtId="0" fontId="3" fillId="11" borderId="1"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12" applyNumberFormat="0" applyFill="0" applyAlignment="0" applyProtection="0"/>
    <xf numFmtId="0" fontId="56" fillId="0" borderId="13" applyNumberFormat="0" applyFill="0" applyAlignment="0" applyProtection="0"/>
    <xf numFmtId="0" fontId="56" fillId="0" borderId="0" applyNumberFormat="0" applyFill="0" applyBorder="0" applyAlignment="0" applyProtection="0"/>
    <xf numFmtId="0" fontId="57"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57" fillId="11" borderId="16" applyNumberFormat="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11" borderId="1" applyNumberFormat="0" applyAlignment="0" applyProtection="0"/>
    <xf numFmtId="0" fontId="4" fillId="11" borderId="2" applyNumberFormat="0" applyAlignment="0" applyProtection="0"/>
    <xf numFmtId="0" fontId="42"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10"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1" fillId="0" borderId="0">
      <alignment/>
      <protection/>
    </xf>
    <xf numFmtId="0" fontId="13" fillId="0" borderId="0">
      <alignment/>
      <protection/>
    </xf>
    <xf numFmtId="0" fontId="13" fillId="0" borderId="0">
      <alignment/>
      <protection/>
    </xf>
    <xf numFmtId="0" fontId="13"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4" borderId="0" applyNumberFormat="0" applyBorder="0" applyAlignment="0" applyProtection="0"/>
  </cellStyleXfs>
  <cellXfs count="721">
    <xf numFmtId="0" fontId="0" fillId="0" borderId="0" xfId="0" applyAlignment="1">
      <alignment/>
    </xf>
    <xf numFmtId="0" fontId="13" fillId="0" borderId="0" xfId="149" applyNumberFormat="1" applyFont="1" applyFill="1" applyAlignment="1">
      <alignment vertical="center" wrapText="1"/>
      <protection/>
    </xf>
    <xf numFmtId="0" fontId="13" fillId="0" borderId="0" xfId="149" applyNumberFormat="1" applyFont="1" applyFill="1" applyBorder="1" applyAlignment="1" applyProtection="1">
      <alignment horizontal="center" shrinkToFit="1"/>
      <protection/>
    </xf>
    <xf numFmtId="0" fontId="21" fillId="0" borderId="0" xfId="149" applyNumberFormat="1" applyFont="1" applyFill="1" applyAlignment="1">
      <alignment horizontal="center" vertical="center" wrapText="1"/>
      <protection/>
    </xf>
    <xf numFmtId="0" fontId="13" fillId="0" borderId="0" xfId="149" applyNumberFormat="1" applyFont="1" applyFill="1" applyAlignment="1">
      <alignment vertical="center"/>
      <protection/>
    </xf>
    <xf numFmtId="0" fontId="13" fillId="0" borderId="0" xfId="149" applyNumberFormat="1" applyFont="1" applyFill="1" applyBorder="1" applyAlignment="1" applyProtection="1">
      <alignment horizontal="center" vertical="top" shrinkToFit="1"/>
      <protection/>
    </xf>
    <xf numFmtId="0" fontId="13" fillId="0" borderId="0" xfId="149" applyNumberFormat="1" applyFont="1" applyFill="1" applyBorder="1" applyAlignment="1">
      <alignment horizontal="center" shrinkToFit="1"/>
      <protection/>
    </xf>
    <xf numFmtId="0" fontId="13" fillId="0" borderId="0" xfId="149" applyNumberFormat="1" applyFont="1" applyFill="1" applyBorder="1" applyAlignment="1">
      <alignment horizontal="left" shrinkToFit="1"/>
      <protection/>
    </xf>
    <xf numFmtId="0" fontId="13" fillId="0" borderId="0" xfId="149" applyNumberFormat="1" applyFont="1" applyFill="1" applyBorder="1" applyAlignment="1" applyProtection="1">
      <alignment horizontal="center" vertical="center"/>
      <protection/>
    </xf>
    <xf numFmtId="0" fontId="13" fillId="0" borderId="0" xfId="149" applyNumberFormat="1" applyFont="1" applyFill="1" applyBorder="1" applyAlignment="1">
      <alignment vertical="center"/>
      <protection/>
    </xf>
    <xf numFmtId="0" fontId="13" fillId="0" borderId="0" xfId="149" applyNumberFormat="1" applyFont="1" applyFill="1" applyBorder="1" applyAlignment="1" applyProtection="1">
      <alignment horizontal="center" wrapText="1"/>
      <protection/>
    </xf>
    <xf numFmtId="0" fontId="13" fillId="0" borderId="0" xfId="149" applyNumberFormat="1" applyFont="1" applyFill="1" applyBorder="1" applyAlignment="1" applyProtection="1">
      <alignment shrinkToFit="1"/>
      <protection/>
    </xf>
    <xf numFmtId="0" fontId="13" fillId="0" borderId="0" xfId="149" applyNumberFormat="1" applyFont="1" applyFill="1" applyBorder="1" applyAlignment="1">
      <alignment vertical="center" shrinkToFit="1"/>
      <protection/>
    </xf>
    <xf numFmtId="0" fontId="13" fillId="0" borderId="0" xfId="149" applyNumberFormat="1" applyFont="1" applyFill="1" applyBorder="1" applyAlignment="1" applyProtection="1">
      <alignment/>
      <protection/>
    </xf>
    <xf numFmtId="0" fontId="23" fillId="0" borderId="0" xfId="149" applyNumberFormat="1" applyFont="1" applyFill="1" applyBorder="1" applyAlignment="1">
      <alignment horizontal="center" vertical="top" wrapText="1"/>
      <protection/>
    </xf>
    <xf numFmtId="0" fontId="24" fillId="0" borderId="0" xfId="149" applyNumberFormat="1" applyFont="1" applyFill="1" applyBorder="1" applyAlignment="1">
      <alignment horizontal="center" vertical="center" shrinkToFit="1"/>
      <protection/>
    </xf>
    <xf numFmtId="0" fontId="24" fillId="0" borderId="0" xfId="149" applyNumberFormat="1" applyFont="1" applyFill="1" applyBorder="1" applyAlignment="1" applyProtection="1">
      <alignment horizontal="center" vertical="center" shrinkToFit="1"/>
      <protection/>
    </xf>
    <xf numFmtId="0" fontId="13" fillId="0" borderId="0" xfId="149" applyFont="1" applyFill="1" applyAlignment="1">
      <alignment vertical="center" wrapText="1"/>
      <protection/>
    </xf>
    <xf numFmtId="0" fontId="21" fillId="0" borderId="0" xfId="149" applyFont="1" applyFill="1" applyAlignment="1">
      <alignment vertical="center" wrapText="1"/>
      <protection/>
    </xf>
    <xf numFmtId="0" fontId="13" fillId="0" borderId="0" xfId="149" applyFont="1" applyFill="1" applyBorder="1" applyAlignment="1">
      <alignment horizontal="center" vertical="center"/>
      <protection/>
    </xf>
    <xf numFmtId="0" fontId="27" fillId="0" borderId="0" xfId="149" applyNumberFormat="1" applyFont="1" applyBorder="1" applyAlignment="1">
      <alignment horizontal="right" vertical="center"/>
      <protection/>
    </xf>
    <xf numFmtId="0" fontId="13" fillId="0" borderId="0" xfId="149" applyFont="1" applyFill="1" applyAlignment="1">
      <alignment vertical="center"/>
      <protection/>
    </xf>
    <xf numFmtId="0" fontId="13" fillId="0" borderId="0" xfId="149" applyFont="1" applyFill="1" applyAlignment="1">
      <alignment horizontal="center" vertical="center"/>
      <protection/>
    </xf>
    <xf numFmtId="0" fontId="13" fillId="0" borderId="0" xfId="149" applyFont="1" applyFill="1" applyAlignment="1">
      <alignment horizontal="center" vertical="center" wrapText="1"/>
      <protection/>
    </xf>
    <xf numFmtId="0" fontId="13" fillId="0" borderId="0" xfId="149" applyNumberFormat="1" applyFont="1" applyFill="1" applyAlignment="1">
      <alignment horizontal="right" vertical="center" wrapText="1"/>
      <protection/>
    </xf>
    <xf numFmtId="0" fontId="13" fillId="0" borderId="0" xfId="149" applyFont="1" applyFill="1" applyBorder="1" applyAlignment="1">
      <alignment horizontal="center" shrinkToFit="1"/>
      <protection/>
    </xf>
    <xf numFmtId="0" fontId="23" fillId="0" borderId="0" xfId="149" applyFont="1" applyFill="1" applyAlignment="1">
      <alignment horizontal="center"/>
      <protection/>
    </xf>
    <xf numFmtId="0" fontId="13" fillId="0" borderId="0" xfId="149" applyNumberFormat="1" applyFont="1" applyFill="1" applyBorder="1" applyAlignment="1">
      <alignment/>
      <protection/>
    </xf>
    <xf numFmtId="0" fontId="13" fillId="0" borderId="0" xfId="149" applyFont="1" applyFill="1" applyBorder="1" applyAlignment="1">
      <alignment/>
      <protection/>
    </xf>
    <xf numFmtId="0" fontId="13" fillId="0" borderId="0" xfId="149" applyNumberFormat="1" applyFont="1" applyFill="1" applyBorder="1" applyAlignment="1" applyProtection="1">
      <alignment horizontal="center"/>
      <protection/>
    </xf>
    <xf numFmtId="0" fontId="23" fillId="0" borderId="0" xfId="149" applyNumberFormat="1" applyFont="1" applyFill="1" applyBorder="1" applyAlignment="1">
      <alignment/>
      <protection/>
    </xf>
    <xf numFmtId="0" fontId="23" fillId="0" borderId="0" xfId="149" applyNumberFormat="1" applyFont="1" applyFill="1" applyAlignment="1">
      <alignment horizontal="right"/>
      <protection/>
    </xf>
    <xf numFmtId="0" fontId="13" fillId="0" borderId="0" xfId="149" applyFont="1" applyFill="1" applyAlignment="1">
      <alignment/>
      <protection/>
    </xf>
    <xf numFmtId="0" fontId="23" fillId="0" borderId="0" xfId="149" applyFont="1" applyFill="1" applyAlignment="1">
      <alignment horizontal="center" vertical="center" shrinkToFit="1"/>
      <protection/>
    </xf>
    <xf numFmtId="0" fontId="28" fillId="0" borderId="0" xfId="149" applyFont="1" applyFill="1" applyAlignment="1">
      <alignment horizontal="center" vertical="center"/>
      <protection/>
    </xf>
    <xf numFmtId="0" fontId="13" fillId="0" borderId="0" xfId="149" applyNumberFormat="1" applyFont="1" applyFill="1" applyBorder="1" applyAlignment="1" applyProtection="1">
      <alignment vertical="center"/>
      <protection/>
    </xf>
    <xf numFmtId="0" fontId="13" fillId="0" borderId="0" xfId="149" applyFont="1" applyFill="1" applyBorder="1" applyAlignment="1">
      <alignment vertical="center"/>
      <protection/>
    </xf>
    <xf numFmtId="0" fontId="23" fillId="0" borderId="0" xfId="149" applyFont="1" applyFill="1" applyAlignment="1">
      <alignment horizontal="center" vertical="center"/>
      <protection/>
    </xf>
    <xf numFmtId="0" fontId="13" fillId="0" borderId="0" xfId="149" applyFont="1" applyFill="1" applyBorder="1" applyAlignment="1" applyProtection="1">
      <alignment horizontal="center" vertical="center"/>
      <protection/>
    </xf>
    <xf numFmtId="0" fontId="23" fillId="0" borderId="0" xfId="149" applyNumberFormat="1" applyFont="1" applyFill="1" applyBorder="1" applyAlignment="1">
      <alignment vertical="center"/>
      <protection/>
    </xf>
    <xf numFmtId="0" fontId="23" fillId="0" borderId="0" xfId="149" applyNumberFormat="1" applyFont="1" applyFill="1" applyAlignment="1">
      <alignment horizontal="right" vertical="center"/>
      <protection/>
    </xf>
    <xf numFmtId="0" fontId="21" fillId="0" borderId="0" xfId="149" applyFont="1" applyFill="1" applyAlignment="1">
      <alignment horizontal="center" vertical="center" wrapText="1"/>
      <protection/>
    </xf>
    <xf numFmtId="0" fontId="21" fillId="0" borderId="0" xfId="149" applyNumberFormat="1" applyFont="1" applyFill="1" applyAlignment="1">
      <alignment vertical="center" wrapText="1"/>
      <protection/>
    </xf>
    <xf numFmtId="0" fontId="31" fillId="0" borderId="0" xfId="149" applyFont="1" applyFill="1" applyBorder="1" applyAlignment="1">
      <alignment vertical="center" shrinkToFit="1"/>
      <protection/>
    </xf>
    <xf numFmtId="49" fontId="23" fillId="0" borderId="0" xfId="149" applyNumberFormat="1" applyFont="1" applyFill="1" applyAlignment="1">
      <alignment horizontal="center" vertical="center" wrapText="1"/>
      <protection/>
    </xf>
    <xf numFmtId="0" fontId="13" fillId="0" borderId="0" xfId="149" applyFont="1" applyFill="1" applyBorder="1" applyAlignment="1">
      <alignment vertical="center" wrapText="1"/>
      <protection/>
    </xf>
    <xf numFmtId="0" fontId="13" fillId="0" borderId="0" xfId="149" applyNumberFormat="1" applyFont="1" applyFill="1" applyBorder="1" applyAlignment="1">
      <alignment vertical="center" wrapText="1"/>
      <protection/>
    </xf>
    <xf numFmtId="0" fontId="31" fillId="0" borderId="17" xfId="149" applyFont="1" applyFill="1" applyBorder="1" applyAlignment="1">
      <alignment horizontal="center" vertical="center" shrinkToFit="1"/>
      <protection/>
    </xf>
    <xf numFmtId="49" fontId="31" fillId="0" borderId="0" xfId="149" applyNumberFormat="1" applyFont="1" applyFill="1" applyBorder="1" applyAlignment="1">
      <alignment horizontal="center" vertical="center" wrapText="1"/>
      <protection/>
    </xf>
    <xf numFmtId="49" fontId="31" fillId="0" borderId="18" xfId="149" applyNumberFormat="1" applyFont="1" applyFill="1" applyBorder="1" applyAlignment="1">
      <alignment vertical="center" wrapText="1"/>
      <protection/>
    </xf>
    <xf numFmtId="49" fontId="31" fillId="0" borderId="0" xfId="149" applyNumberFormat="1" applyFont="1" applyFill="1" applyBorder="1" applyAlignment="1">
      <alignment vertical="center" wrapText="1"/>
      <protection/>
    </xf>
    <xf numFmtId="0" fontId="31" fillId="0" borderId="17" xfId="149" applyNumberFormat="1" applyFont="1" applyFill="1" applyBorder="1" applyAlignment="1">
      <alignment vertical="center" wrapText="1"/>
      <protection/>
    </xf>
    <xf numFmtId="0" fontId="31" fillId="0" borderId="0" xfId="149" applyNumberFormat="1" applyFont="1" applyFill="1" applyBorder="1" applyAlignment="1">
      <alignment vertical="center" wrapText="1"/>
      <protection/>
    </xf>
    <xf numFmtId="0" fontId="31" fillId="0" borderId="18" xfId="149" applyNumberFormat="1" applyFont="1" applyFill="1" applyBorder="1" applyAlignment="1">
      <alignment vertical="center" wrapText="1"/>
      <protection/>
    </xf>
    <xf numFmtId="0" fontId="31" fillId="0" borderId="19" xfId="149" applyFont="1" applyFill="1" applyBorder="1" applyAlignment="1">
      <alignment horizontal="center" vertical="center" shrinkToFit="1"/>
      <protection/>
    </xf>
    <xf numFmtId="0" fontId="13" fillId="0" borderId="20" xfId="149" applyFill="1" applyBorder="1" applyAlignment="1">
      <alignment horizontal="center" vertical="center" wrapText="1"/>
      <protection/>
    </xf>
    <xf numFmtId="49" fontId="31" fillId="0" borderId="21" xfId="149" applyNumberFormat="1" applyFont="1" applyFill="1" applyBorder="1" applyAlignment="1">
      <alignment vertical="center" wrapText="1"/>
      <protection/>
    </xf>
    <xf numFmtId="49" fontId="31" fillId="0" borderId="20" xfId="149" applyNumberFormat="1" applyFont="1" applyFill="1" applyBorder="1" applyAlignment="1">
      <alignment vertical="center" wrapText="1"/>
      <protection/>
    </xf>
    <xf numFmtId="0" fontId="31" fillId="0" borderId="19" xfId="149" applyNumberFormat="1" applyFont="1" applyFill="1" applyBorder="1" applyAlignment="1">
      <alignment vertical="center" wrapText="1"/>
      <protection/>
    </xf>
    <xf numFmtId="0" fontId="31" fillId="0" borderId="20" xfId="149" applyNumberFormat="1" applyFont="1" applyFill="1" applyBorder="1" applyAlignment="1">
      <alignment vertical="center" wrapText="1"/>
      <protection/>
    </xf>
    <xf numFmtId="0" fontId="31" fillId="0" borderId="21" xfId="149" applyNumberFormat="1" applyFont="1" applyFill="1" applyBorder="1" applyAlignment="1">
      <alignment vertical="center" wrapText="1"/>
      <protection/>
    </xf>
    <xf numFmtId="0" fontId="31" fillId="0" borderId="0" xfId="149" applyFont="1" applyFill="1" applyAlignment="1">
      <alignment horizontal="center" vertical="center" wrapText="1"/>
      <protection/>
    </xf>
    <xf numFmtId="0" fontId="24" fillId="0" borderId="22" xfId="149" applyNumberFormat="1" applyFont="1" applyFill="1" applyBorder="1" applyAlignment="1" applyProtection="1">
      <alignment horizontal="left" vertical="center" shrinkToFit="1"/>
      <protection/>
    </xf>
    <xf numFmtId="0" fontId="24" fillId="0" borderId="23" xfId="149" applyNumberFormat="1" applyFont="1" applyFill="1" applyBorder="1" applyAlignment="1" applyProtection="1">
      <alignment horizontal="left" vertical="center" shrinkToFit="1"/>
      <protection/>
    </xf>
    <xf numFmtId="0" fontId="24" fillId="0" borderId="24" xfId="149" applyNumberFormat="1" applyFont="1" applyFill="1" applyBorder="1" applyAlignment="1" applyProtection="1">
      <alignment horizontal="left" vertical="center" shrinkToFit="1"/>
      <protection/>
    </xf>
    <xf numFmtId="0" fontId="24" fillId="0" borderId="0" xfId="149" applyFont="1" applyFill="1" applyBorder="1" applyAlignment="1">
      <alignment horizontal="center" wrapText="1"/>
      <protection/>
    </xf>
    <xf numFmtId="49" fontId="25" fillId="0" borderId="0" xfId="149" applyNumberFormat="1" applyFont="1" applyFill="1" applyBorder="1" applyAlignment="1">
      <alignment horizontal="center" vertical="center" wrapText="1"/>
      <protection/>
    </xf>
    <xf numFmtId="0" fontId="25" fillId="0" borderId="0" xfId="149" applyNumberFormat="1" applyFont="1" applyFill="1" applyBorder="1" applyAlignment="1">
      <alignment horizontal="center" vertical="center" wrapText="1"/>
      <protection/>
    </xf>
    <xf numFmtId="0" fontId="21" fillId="0" borderId="0" xfId="149" applyNumberFormat="1" applyFont="1" applyFill="1" applyBorder="1" applyAlignment="1" applyProtection="1">
      <alignment horizontal="center" vertical="center" wrapText="1"/>
      <protection/>
    </xf>
    <xf numFmtId="0" fontId="21" fillId="0" borderId="0" xfId="149" applyNumberFormat="1" applyFont="1" applyFill="1" applyBorder="1" applyAlignment="1">
      <alignment horizontal="center" vertical="center" wrapText="1"/>
      <protection/>
    </xf>
    <xf numFmtId="0" fontId="24" fillId="0" borderId="19" xfId="149" applyNumberFormat="1" applyFont="1" applyFill="1" applyBorder="1" applyAlignment="1" applyProtection="1">
      <alignment horizontal="left" vertical="center" shrinkToFit="1"/>
      <protection/>
    </xf>
    <xf numFmtId="0" fontId="24" fillId="0" borderId="20" xfId="149" applyNumberFormat="1" applyFont="1" applyFill="1" applyBorder="1" applyAlignment="1" applyProtection="1">
      <alignment horizontal="left" vertical="center" shrinkToFit="1"/>
      <protection/>
    </xf>
    <xf numFmtId="0" fontId="24" fillId="0" borderId="25" xfId="149" applyNumberFormat="1" applyFont="1" applyFill="1" applyBorder="1" applyAlignment="1" applyProtection="1">
      <alignment horizontal="left" vertical="center" shrinkToFit="1"/>
      <protection/>
    </xf>
    <xf numFmtId="0" fontId="24" fillId="0" borderId="0" xfId="149" applyNumberFormat="1" applyFont="1" applyFill="1" applyBorder="1" applyAlignment="1" applyProtection="1">
      <alignment horizontal="center" shrinkToFit="1"/>
      <protection/>
    </xf>
    <xf numFmtId="49" fontId="24" fillId="0" borderId="0" xfId="149" applyNumberFormat="1" applyFont="1" applyFill="1" applyBorder="1" applyAlignment="1">
      <alignment horizontal="center" shrinkToFit="1"/>
      <protection/>
    </xf>
    <xf numFmtId="0" fontId="24" fillId="0" borderId="0" xfId="149" applyNumberFormat="1" applyFont="1" applyFill="1" applyBorder="1" applyAlignment="1" applyProtection="1">
      <alignment horizontal="center" shrinkToFit="1"/>
      <protection/>
    </xf>
    <xf numFmtId="0" fontId="24" fillId="0" borderId="0" xfId="149" applyNumberFormat="1" applyFont="1" applyFill="1" applyBorder="1" applyAlignment="1">
      <alignment horizontal="center" shrinkToFit="1"/>
      <protection/>
    </xf>
    <xf numFmtId="0" fontId="13" fillId="0" borderId="0" xfId="149" applyFont="1" applyFill="1" applyAlignment="1">
      <alignment horizontal="center" wrapText="1"/>
      <protection/>
    </xf>
    <xf numFmtId="0" fontId="24" fillId="0" borderId="26" xfId="149" applyNumberFormat="1" applyFont="1" applyFill="1" applyBorder="1" applyAlignment="1" applyProtection="1">
      <alignment horizontal="left" vertical="center" shrinkToFit="1"/>
      <protection/>
    </xf>
    <xf numFmtId="0" fontId="24" fillId="0" borderId="27" xfId="149" applyNumberFormat="1" applyFont="1" applyFill="1" applyBorder="1" applyAlignment="1" applyProtection="1">
      <alignment horizontal="left" vertical="center" shrinkToFit="1"/>
      <protection/>
    </xf>
    <xf numFmtId="0" fontId="24" fillId="0" borderId="28" xfId="149" applyNumberFormat="1" applyFont="1" applyFill="1" applyBorder="1" applyAlignment="1" applyProtection="1">
      <alignment horizontal="left" vertical="center" shrinkToFit="1"/>
      <protection/>
    </xf>
    <xf numFmtId="0" fontId="33" fillId="0" borderId="29" xfId="149" applyNumberFormat="1" applyFont="1" applyFill="1" applyBorder="1" applyAlignment="1" applyProtection="1">
      <alignment horizontal="left" shrinkToFit="1"/>
      <protection locked="0"/>
    </xf>
    <xf numFmtId="0" fontId="24" fillId="0" borderId="0" xfId="149" applyNumberFormat="1" applyFont="1" applyFill="1" applyBorder="1" applyAlignment="1" applyProtection="1">
      <alignment horizontal="center" vertical="top" shrinkToFit="1"/>
      <protection/>
    </xf>
    <xf numFmtId="0" fontId="24" fillId="0" borderId="30" xfId="149" applyNumberFormat="1" applyFont="1" applyFill="1" applyBorder="1" applyAlignment="1" applyProtection="1">
      <alignment horizontal="left" vertical="center" shrinkToFit="1"/>
      <protection/>
    </xf>
    <xf numFmtId="0" fontId="24" fillId="0" borderId="31" xfId="149" applyNumberFormat="1" applyFont="1" applyFill="1" applyBorder="1" applyAlignment="1" applyProtection="1">
      <alignment horizontal="left" vertical="center" shrinkToFit="1"/>
      <protection/>
    </xf>
    <xf numFmtId="0" fontId="24" fillId="0" borderId="32" xfId="149" applyNumberFormat="1" applyFont="1" applyFill="1" applyBorder="1" applyAlignment="1" applyProtection="1">
      <alignment horizontal="left" vertical="center" shrinkToFit="1"/>
      <protection/>
    </xf>
    <xf numFmtId="0" fontId="24" fillId="0" borderId="0" xfId="149" applyNumberFormat="1" applyFont="1" applyFill="1" applyBorder="1" applyAlignment="1" applyProtection="1">
      <alignment horizontal="left" vertical="center" shrinkToFit="1"/>
      <protection/>
    </xf>
    <xf numFmtId="0" fontId="24" fillId="0" borderId="0" xfId="149" applyNumberFormat="1" applyFont="1" applyFill="1" applyBorder="1" applyAlignment="1">
      <alignment horizontal="center" vertical="center" shrinkToFit="1"/>
      <protection/>
    </xf>
    <xf numFmtId="0" fontId="24" fillId="0" borderId="18" xfId="149" applyNumberFormat="1" applyFont="1" applyFill="1" applyBorder="1" applyAlignment="1">
      <alignment horizontal="center" vertical="center" shrinkToFit="1"/>
      <protection/>
    </xf>
    <xf numFmtId="0" fontId="24" fillId="0" borderId="0" xfId="149" applyNumberFormat="1" applyFont="1" applyFill="1" applyBorder="1" applyAlignment="1" applyProtection="1">
      <alignment horizontal="center" vertical="top" shrinkToFit="1"/>
      <protection/>
    </xf>
    <xf numFmtId="0" fontId="13" fillId="0" borderId="23" xfId="149" applyFont="1" applyFill="1" applyBorder="1" applyAlignment="1">
      <alignment horizontal="center" vertical="center" shrinkToFit="1"/>
      <protection/>
    </xf>
    <xf numFmtId="0" fontId="24" fillId="0" borderId="23" xfId="149" applyNumberFormat="1" applyFont="1" applyFill="1" applyBorder="1" applyAlignment="1">
      <alignment horizontal="left" vertical="center" shrinkToFit="1"/>
      <protection/>
    </xf>
    <xf numFmtId="0" fontId="24" fillId="0" borderId="0" xfId="149" applyNumberFormat="1" applyFont="1" applyFill="1" applyBorder="1" applyAlignment="1">
      <alignment horizontal="left" vertical="center" shrinkToFit="1"/>
      <protection/>
    </xf>
    <xf numFmtId="0" fontId="24" fillId="0" borderId="20" xfId="149" applyNumberFormat="1" applyFont="1" applyFill="1" applyBorder="1" applyAlignment="1">
      <alignment horizontal="left" vertical="center" shrinkToFit="1"/>
      <protection/>
    </xf>
    <xf numFmtId="0" fontId="33" fillId="0" borderId="17" xfId="149" applyNumberFormat="1" applyFont="1" applyFill="1" applyBorder="1" applyAlignment="1" applyProtection="1">
      <alignment horizontal="center" shrinkToFit="1"/>
      <protection locked="0"/>
    </xf>
    <xf numFmtId="0" fontId="24" fillId="0" borderId="17" xfId="149" applyNumberFormat="1" applyFont="1" applyFill="1" applyBorder="1" applyAlignment="1" applyProtection="1">
      <alignment horizontal="center" vertical="top" shrinkToFit="1"/>
      <protection/>
    </xf>
    <xf numFmtId="0" fontId="24" fillId="0" borderId="0" xfId="149" applyNumberFormat="1" applyFont="1" applyFill="1" applyBorder="1" applyAlignment="1">
      <alignment horizontal="center" vertical="top" shrinkToFit="1"/>
      <protection/>
    </xf>
    <xf numFmtId="0" fontId="24" fillId="0" borderId="17" xfId="149" applyNumberFormat="1" applyFont="1" applyFill="1" applyBorder="1" applyAlignment="1" applyProtection="1">
      <alignment horizontal="center" shrinkToFit="1"/>
      <protection/>
    </xf>
    <xf numFmtId="0" fontId="24" fillId="0" borderId="33" xfId="149" applyNumberFormat="1" applyFont="1" applyFill="1" applyBorder="1" applyAlignment="1" applyProtection="1">
      <alignment horizontal="left" vertical="center" shrinkToFit="1"/>
      <protection/>
    </xf>
    <xf numFmtId="0" fontId="33" fillId="0" borderId="17" xfId="149" applyNumberFormat="1" applyFont="1" applyFill="1" applyBorder="1" applyAlignment="1" applyProtection="1">
      <alignment horizontal="center" shrinkToFit="1"/>
      <protection locked="0"/>
    </xf>
    <xf numFmtId="0" fontId="24" fillId="0" borderId="0" xfId="149" applyFont="1" applyFill="1" applyBorder="1" applyAlignment="1" applyProtection="1">
      <alignment horizontal="center" wrapText="1"/>
      <protection/>
    </xf>
    <xf numFmtId="0" fontId="24" fillId="0" borderId="0" xfId="149" applyNumberFormat="1" applyFont="1" applyFill="1" applyBorder="1" applyAlignment="1">
      <alignment horizontal="center" vertical="top" shrinkToFit="1"/>
      <protection/>
    </xf>
    <xf numFmtId="0" fontId="24" fillId="0" borderId="18" xfId="149" applyNumberFormat="1" applyFont="1" applyFill="1" applyBorder="1" applyAlignment="1">
      <alignment horizontal="center" shrinkToFit="1"/>
      <protection/>
    </xf>
    <xf numFmtId="0" fontId="13" fillId="0" borderId="0" xfId="149" applyFont="1" applyFill="1" applyBorder="1" applyAlignment="1">
      <alignment horizontal="center" wrapText="1"/>
      <protection/>
    </xf>
    <xf numFmtId="49" fontId="13" fillId="0" borderId="0" xfId="149" applyNumberFormat="1" applyFont="1" applyFill="1" applyBorder="1" applyAlignment="1">
      <alignment wrapText="1"/>
      <protection/>
    </xf>
    <xf numFmtId="0" fontId="24" fillId="0" borderId="18" xfId="149" applyNumberFormat="1" applyFont="1" applyFill="1" applyBorder="1" applyAlignment="1">
      <alignment horizontal="center" vertical="top" shrinkToFit="1"/>
      <protection/>
    </xf>
    <xf numFmtId="0" fontId="24" fillId="0" borderId="0" xfId="149" applyFont="1" applyFill="1" applyBorder="1" applyAlignment="1" applyProtection="1">
      <alignment horizontal="center" vertical="top" wrapText="1"/>
      <protection/>
    </xf>
    <xf numFmtId="0" fontId="24" fillId="0" borderId="0" xfId="149" applyNumberFormat="1" applyFont="1" applyFill="1" applyBorder="1" applyAlignment="1">
      <alignment horizontal="center" shrinkToFit="1"/>
      <protection/>
    </xf>
    <xf numFmtId="0" fontId="13" fillId="0" borderId="23" xfId="149" applyFont="1" applyFill="1" applyBorder="1" applyAlignment="1">
      <alignment horizontal="center" vertical="center" wrapText="1"/>
      <protection/>
    </xf>
    <xf numFmtId="0" fontId="13" fillId="0" borderId="23" xfId="149" applyFont="1" applyFill="1" applyBorder="1" applyAlignment="1" applyProtection="1">
      <alignment horizontal="center" vertical="center" shrinkToFit="1"/>
      <protection/>
    </xf>
    <xf numFmtId="0" fontId="13" fillId="0" borderId="31" xfId="149" applyFont="1" applyFill="1" applyBorder="1" applyAlignment="1">
      <alignment horizontal="center" vertical="center" shrinkToFit="1"/>
      <protection/>
    </xf>
    <xf numFmtId="0" fontId="13" fillId="0" borderId="31" xfId="149" applyFont="1" applyFill="1" applyBorder="1" applyAlignment="1">
      <alignment horizontal="center" vertical="center" wrapText="1"/>
      <protection/>
    </xf>
    <xf numFmtId="0" fontId="13" fillId="0" borderId="31" xfId="149" applyFont="1" applyFill="1" applyBorder="1" applyAlignment="1" applyProtection="1">
      <alignment horizontal="center" vertical="center" shrinkToFit="1"/>
      <protection/>
    </xf>
    <xf numFmtId="0" fontId="33" fillId="0" borderId="0" xfId="149" applyNumberFormat="1" applyFont="1" applyFill="1" applyBorder="1" applyAlignment="1" applyProtection="1">
      <alignment horizontal="center" shrinkToFit="1"/>
      <protection locked="0"/>
    </xf>
    <xf numFmtId="0" fontId="25" fillId="0" borderId="0" xfId="149" applyNumberFormat="1" applyFont="1" applyFill="1" applyBorder="1" applyAlignment="1" applyProtection="1">
      <alignment horizontal="center" vertical="center" wrapText="1"/>
      <protection/>
    </xf>
    <xf numFmtId="0" fontId="25" fillId="0" borderId="18" xfId="149" applyNumberFormat="1" applyFont="1" applyFill="1" applyBorder="1" applyAlignment="1">
      <alignment horizontal="center" vertical="center" wrapText="1"/>
      <protection/>
    </xf>
    <xf numFmtId="0" fontId="24" fillId="0" borderId="0" xfId="149" applyFont="1" applyFill="1" applyAlignment="1">
      <alignment horizontal="center" vertical="center" wrapText="1"/>
      <protection/>
    </xf>
    <xf numFmtId="0" fontId="24" fillId="0" borderId="27" xfId="149" applyNumberFormat="1" applyFont="1" applyFill="1" applyBorder="1" applyAlignment="1">
      <alignment horizontal="center" shrinkToFit="1"/>
      <protection/>
    </xf>
    <xf numFmtId="0" fontId="34" fillId="0" borderId="0" xfId="149" applyFont="1" applyFill="1" applyAlignment="1">
      <alignment vertical="center" shrinkToFit="1"/>
      <protection/>
    </xf>
    <xf numFmtId="0" fontId="24" fillId="0" borderId="0" xfId="149" applyFont="1" applyFill="1" applyAlignment="1">
      <alignment vertical="center" wrapText="1"/>
      <protection/>
    </xf>
    <xf numFmtId="0" fontId="24" fillId="0" borderId="0" xfId="149" applyNumberFormat="1" applyFont="1" applyFill="1" applyBorder="1" applyAlignment="1">
      <alignment horizontal="left" shrinkToFit="1"/>
      <protection/>
    </xf>
    <xf numFmtId="0" fontId="21" fillId="0" borderId="0" xfId="149" applyFont="1" applyFill="1" applyBorder="1" applyAlignment="1">
      <alignment vertical="center" wrapText="1"/>
      <protection/>
    </xf>
    <xf numFmtId="0" fontId="21" fillId="0" borderId="0" xfId="149" applyFont="1" applyFill="1" applyBorder="1" applyAlignment="1">
      <alignment horizontal="center" vertical="center" wrapText="1"/>
      <protection/>
    </xf>
    <xf numFmtId="49" fontId="34" fillId="0" borderId="0" xfId="149" applyNumberFormat="1" applyFont="1" applyFill="1" applyBorder="1" applyAlignment="1" applyProtection="1">
      <alignment horizontal="left" shrinkToFit="1"/>
      <protection/>
    </xf>
    <xf numFmtId="0" fontId="24" fillId="0" borderId="0" xfId="149" applyFont="1" applyFill="1" applyBorder="1" applyAlignment="1">
      <alignment horizontal="center" shrinkToFit="1"/>
      <protection/>
    </xf>
    <xf numFmtId="0" fontId="25" fillId="0" borderId="0" xfId="149" applyFont="1" applyFill="1" applyBorder="1" applyAlignment="1">
      <alignment horizontal="center" vertical="center" shrinkToFit="1"/>
      <protection/>
    </xf>
    <xf numFmtId="0" fontId="13" fillId="0" borderId="0" xfId="149" applyFont="1" applyFill="1" applyBorder="1" applyAlignment="1">
      <alignment horizontal="center" vertical="center" wrapText="1"/>
      <protection/>
    </xf>
    <xf numFmtId="49" fontId="13" fillId="0" borderId="0" xfId="149" applyNumberFormat="1" applyFont="1" applyFill="1" applyBorder="1" applyAlignment="1" applyProtection="1">
      <alignment horizontal="center" vertical="top" shrinkToFit="1"/>
      <protection/>
    </xf>
    <xf numFmtId="0" fontId="13" fillId="0" borderId="0" xfId="149" applyFont="1" applyFill="1" applyBorder="1" applyAlignment="1">
      <alignment vertical="center" shrinkToFit="1"/>
      <protection/>
    </xf>
    <xf numFmtId="0" fontId="21" fillId="0" borderId="0" xfId="149" applyFont="1" applyFill="1" applyBorder="1" applyAlignment="1">
      <alignment vertical="center" shrinkToFit="1"/>
      <protection/>
    </xf>
    <xf numFmtId="0" fontId="13" fillId="0" borderId="0" xfId="149" applyFont="1" applyFill="1" applyBorder="1" applyAlignment="1" applyProtection="1">
      <alignment horizontal="center" vertical="top" wrapText="1"/>
      <protection/>
    </xf>
    <xf numFmtId="0" fontId="13" fillId="0" borderId="0" xfId="149" applyFont="1" applyFill="1" applyAlignment="1">
      <alignment horizontal="left" vertical="center"/>
      <protection/>
    </xf>
    <xf numFmtId="0" fontId="24" fillId="0" borderId="17" xfId="149" applyFont="1" applyFill="1" applyBorder="1" applyAlignment="1" applyProtection="1">
      <alignment horizontal="center" vertical="center" wrapText="1"/>
      <protection/>
    </xf>
    <xf numFmtId="0" fontId="24" fillId="0" borderId="0" xfId="149" applyFont="1" applyFill="1" applyBorder="1" applyAlignment="1">
      <alignment horizontal="left" vertical="center"/>
      <protection/>
    </xf>
    <xf numFmtId="0" fontId="24" fillId="0" borderId="0" xfId="149" applyFont="1" applyFill="1" applyBorder="1" applyAlignment="1">
      <alignment horizontal="right" vertical="center"/>
      <protection/>
    </xf>
    <xf numFmtId="0" fontId="13" fillId="0" borderId="0" xfId="149" applyFont="1" applyFill="1" applyBorder="1" applyAlignment="1">
      <alignment horizontal="right" vertical="center"/>
      <protection/>
    </xf>
    <xf numFmtId="0" fontId="13" fillId="0" borderId="0" xfId="149" applyFont="1" applyFill="1" applyAlignment="1">
      <alignment vertical="center" shrinkToFit="1"/>
      <protection/>
    </xf>
    <xf numFmtId="0" fontId="23" fillId="0" borderId="0" xfId="149" applyNumberFormat="1" applyFont="1" applyFill="1" applyBorder="1" applyAlignment="1" applyProtection="1">
      <alignment horizontal="center" vertical="center" wrapText="1"/>
      <protection/>
    </xf>
    <xf numFmtId="0" fontId="13" fillId="0" borderId="0" xfId="149" applyFont="1" applyFill="1" applyBorder="1" applyAlignment="1" applyProtection="1">
      <alignment horizontal="center" vertical="center" wrapText="1"/>
      <protection/>
    </xf>
    <xf numFmtId="0" fontId="13" fillId="0" borderId="0" xfId="149" applyFont="1" applyFill="1" applyBorder="1" applyAlignment="1">
      <alignment horizontal="left" vertical="center"/>
      <protection/>
    </xf>
    <xf numFmtId="0" fontId="13" fillId="0" borderId="0" xfId="149" applyNumberFormat="1" applyFont="1" applyFill="1" applyBorder="1" applyAlignment="1" applyProtection="1">
      <alignment horizontal="left" vertical="center" shrinkToFit="1"/>
      <protection/>
    </xf>
    <xf numFmtId="0" fontId="13" fillId="0" borderId="0" xfId="149" applyNumberFormat="1" applyFont="1" applyFill="1" applyAlignment="1" applyProtection="1">
      <alignment horizontal="left" vertical="center" shrinkToFit="1"/>
      <protection/>
    </xf>
    <xf numFmtId="0" fontId="13" fillId="0" borderId="0" xfId="149" applyFont="1" applyFill="1" applyAlignment="1" applyProtection="1">
      <alignment horizontal="left" vertical="center" shrinkToFit="1"/>
      <protection/>
    </xf>
    <xf numFmtId="49" fontId="13" fillId="0" borderId="0" xfId="149" applyNumberFormat="1" applyFont="1" applyFill="1" applyBorder="1" applyAlignment="1">
      <alignment horizontal="center" shrinkToFit="1"/>
      <protection/>
    </xf>
    <xf numFmtId="49" fontId="13" fillId="0" borderId="0" xfId="149" applyNumberFormat="1" applyFill="1" applyBorder="1" applyAlignment="1">
      <alignment horizontal="center" shrinkToFit="1"/>
      <protection/>
    </xf>
    <xf numFmtId="0" fontId="26" fillId="0" borderId="0" xfId="149" applyFont="1" applyFill="1" applyBorder="1" applyAlignment="1">
      <alignment vertical="center" shrinkToFit="1"/>
      <protection/>
    </xf>
    <xf numFmtId="0" fontId="13" fillId="0" borderId="0" xfId="149" applyNumberFormat="1" applyFont="1" applyFill="1" applyBorder="1" applyAlignment="1">
      <alignment horizontal="center" shrinkToFit="1"/>
      <protection/>
    </xf>
    <xf numFmtId="0" fontId="26" fillId="0" borderId="0" xfId="149" applyFont="1" applyFill="1" applyAlignment="1">
      <alignment vertical="center" shrinkToFit="1"/>
      <protection/>
    </xf>
    <xf numFmtId="49" fontId="26" fillId="0" borderId="0" xfId="149" applyNumberFormat="1" applyFont="1" applyFill="1" applyBorder="1" applyAlignment="1" applyProtection="1">
      <alignment horizontal="left" shrinkToFit="1"/>
      <protection/>
    </xf>
    <xf numFmtId="0" fontId="21" fillId="0" borderId="0" xfId="149" applyFont="1" applyFill="1" applyBorder="1" applyAlignment="1">
      <alignment horizontal="center" vertical="center" shrinkToFit="1"/>
      <protection/>
    </xf>
    <xf numFmtId="0" fontId="35" fillId="0" borderId="0" xfId="149" applyFont="1" applyFill="1" applyBorder="1" applyAlignment="1" applyProtection="1">
      <alignment horizontal="center" vertical="center" wrapText="1"/>
      <protection locked="0"/>
    </xf>
    <xf numFmtId="0" fontId="13" fillId="0" borderId="20" xfId="149" applyNumberFormat="1" applyFont="1" applyFill="1" applyBorder="1" applyAlignment="1">
      <alignment vertical="center" wrapText="1"/>
      <protection/>
    </xf>
    <xf numFmtId="0" fontId="23" fillId="0" borderId="0" xfId="149" applyNumberFormat="1" applyFont="1" applyFill="1" applyAlignment="1">
      <alignment horizontal="center" vertical="top" shrinkToFit="1"/>
      <protection/>
    </xf>
    <xf numFmtId="0" fontId="23" fillId="0" borderId="0" xfId="149" applyFont="1" applyFill="1" applyBorder="1" applyAlignment="1">
      <alignment horizontal="center" vertical="top" wrapText="1"/>
      <protection/>
    </xf>
    <xf numFmtId="0" fontId="13" fillId="0" borderId="0" xfId="149" applyFont="1" applyAlignment="1">
      <alignment vertical="center" wrapText="1"/>
      <protection/>
    </xf>
    <xf numFmtId="0" fontId="13" fillId="0" borderId="0" xfId="149" applyFont="1" applyAlignment="1">
      <alignment horizontal="left" vertical="center"/>
      <protection/>
    </xf>
    <xf numFmtId="0" fontId="13" fillId="0" borderId="0" xfId="149" applyAlignment="1">
      <alignment vertical="center"/>
      <protection/>
    </xf>
    <xf numFmtId="0" fontId="22" fillId="0" borderId="0" xfId="149" applyFont="1" applyAlignment="1">
      <alignment horizontal="right"/>
      <protection/>
    </xf>
    <xf numFmtId="0" fontId="13" fillId="0" borderId="0" xfId="149">
      <alignment/>
      <protection/>
    </xf>
    <xf numFmtId="0" fontId="13" fillId="0" borderId="0" xfId="149" applyAlignment="1">
      <alignment horizontal="center"/>
      <protection/>
    </xf>
    <xf numFmtId="0" fontId="13" fillId="0" borderId="0" xfId="149" applyAlignment="1">
      <alignment vertical="top"/>
      <protection/>
    </xf>
    <xf numFmtId="0" fontId="24" fillId="0" borderId="0" xfId="149" applyFont="1">
      <alignment/>
      <protection/>
    </xf>
    <xf numFmtId="0" fontId="13" fillId="0" borderId="20" xfId="149" applyFont="1" applyBorder="1" applyAlignment="1">
      <alignment vertical="center" shrinkToFit="1"/>
      <protection/>
    </xf>
    <xf numFmtId="0" fontId="23" fillId="0" borderId="0" xfId="149" applyFont="1" applyAlignment="1">
      <alignment horizontal="center" vertical="top" shrinkToFit="1"/>
      <protection/>
    </xf>
    <xf numFmtId="0" fontId="13" fillId="0" borderId="0" xfId="158" applyProtection="1">
      <alignment/>
      <protection/>
    </xf>
    <xf numFmtId="0" fontId="13" fillId="0" borderId="0" xfId="158" applyAlignment="1" applyProtection="1">
      <alignment horizontal="center"/>
      <protection/>
    </xf>
    <xf numFmtId="0" fontId="26" fillId="0" borderId="0" xfId="157" applyFont="1" applyProtection="1">
      <alignment/>
      <protection/>
    </xf>
    <xf numFmtId="0" fontId="13" fillId="0" borderId="0" xfId="157" applyProtection="1">
      <alignment/>
      <protection/>
    </xf>
    <xf numFmtId="0" fontId="13" fillId="0" borderId="0" xfId="157" applyBorder="1" applyProtection="1">
      <alignment/>
      <protection/>
    </xf>
    <xf numFmtId="0" fontId="26" fillId="0" borderId="34" xfId="157" applyFont="1" applyBorder="1" applyProtection="1">
      <alignment/>
      <protection/>
    </xf>
    <xf numFmtId="0" fontId="13" fillId="0" borderId="34" xfId="157" applyBorder="1" applyAlignment="1" applyProtection="1">
      <alignment horizontal="center" shrinkToFit="1"/>
      <protection locked="0"/>
    </xf>
    <xf numFmtId="0" fontId="13" fillId="0" borderId="0" xfId="157" applyProtection="1">
      <alignment/>
      <protection locked="0"/>
    </xf>
    <xf numFmtId="0" fontId="21" fillId="0" borderId="35" xfId="157" applyFont="1" applyBorder="1" applyAlignment="1" applyProtection="1">
      <alignment horizontal="center" shrinkToFit="1"/>
      <protection locked="0"/>
    </xf>
    <xf numFmtId="0" fontId="21" fillId="0" borderId="0" xfId="157" applyFont="1" applyProtection="1">
      <alignment/>
      <protection locked="0"/>
    </xf>
    <xf numFmtId="0" fontId="36" fillId="0" borderId="36" xfId="157" applyFont="1" applyFill="1" applyBorder="1" applyAlignment="1" applyProtection="1">
      <alignment horizontal="center" shrinkToFit="1"/>
      <protection locked="0"/>
    </xf>
    <xf numFmtId="0" fontId="36" fillId="0" borderId="36" xfId="157" applyFont="1" applyBorder="1" applyAlignment="1" applyProtection="1">
      <alignment horizontal="center" shrinkToFit="1"/>
      <protection locked="0"/>
    </xf>
    <xf numFmtId="0" fontId="13" fillId="0" borderId="37" xfId="157" applyFill="1" applyBorder="1" applyAlignment="1" applyProtection="1">
      <alignment horizontal="center" vertical="center" shrinkToFit="1"/>
      <protection locked="0"/>
    </xf>
    <xf numFmtId="0" fontId="13" fillId="0" borderId="37" xfId="157" applyBorder="1" applyAlignment="1" applyProtection="1">
      <alignment horizontal="center" vertical="center" shrinkToFit="1"/>
      <protection locked="0"/>
    </xf>
    <xf numFmtId="0" fontId="36" fillId="0" borderId="38" xfId="157" applyFont="1" applyFill="1" applyBorder="1" applyAlignment="1" applyProtection="1">
      <alignment horizontal="center" vertical="top" shrinkToFit="1"/>
      <protection locked="0"/>
    </xf>
    <xf numFmtId="0" fontId="13" fillId="0" borderId="0" xfId="157" applyFill="1" applyProtection="1">
      <alignment/>
      <protection locked="0"/>
    </xf>
    <xf numFmtId="0" fontId="36" fillId="0" borderId="38" xfId="157" applyFont="1" applyBorder="1" applyAlignment="1" applyProtection="1">
      <alignment horizontal="center" vertical="top" shrinkToFit="1"/>
      <protection locked="0"/>
    </xf>
    <xf numFmtId="0" fontId="13" fillId="11" borderId="0" xfId="157" applyFill="1" applyProtection="1">
      <alignment/>
      <protection/>
    </xf>
    <xf numFmtId="0" fontId="13" fillId="0" borderId="0" xfId="157" applyBorder="1" applyProtection="1">
      <alignment/>
      <protection locked="0"/>
    </xf>
    <xf numFmtId="0" fontId="43" fillId="0" borderId="0" xfId="149" applyFont="1" applyAlignment="1">
      <alignment horizontal="right"/>
      <protection/>
    </xf>
    <xf numFmtId="0" fontId="43" fillId="0" borderId="0" xfId="149" applyFont="1" applyFill="1" applyAlignment="1">
      <alignment horizontal="right" vertical="center" wrapText="1"/>
      <protection/>
    </xf>
    <xf numFmtId="0" fontId="13" fillId="0" borderId="0" xfId="0" applyFont="1" applyAlignment="1">
      <alignment vertical="center"/>
    </xf>
    <xf numFmtId="0" fontId="13" fillId="0" borderId="0" xfId="0" applyNumberFormat="1" applyFont="1" applyAlignment="1">
      <alignment vertical="center"/>
    </xf>
    <xf numFmtId="0" fontId="23" fillId="0" borderId="0" xfId="149" applyFont="1" applyAlignment="1">
      <alignment horizontal="right"/>
      <protection/>
    </xf>
    <xf numFmtId="0" fontId="23" fillId="0" borderId="0" xfId="149" applyFont="1" applyFill="1" applyBorder="1" applyAlignment="1" applyProtection="1">
      <alignment horizontal="right" wrapText="1"/>
      <protection/>
    </xf>
    <xf numFmtId="0" fontId="38" fillId="0" borderId="0" xfId="149" applyFont="1" applyAlignment="1">
      <alignment horizontal="left" vertical="center" wrapText="1"/>
      <protection/>
    </xf>
    <xf numFmtId="0" fontId="13" fillId="0" borderId="20" xfId="149" applyFont="1" applyBorder="1" applyAlignment="1">
      <alignment horizontal="center" vertical="center" shrinkToFit="1"/>
      <protection/>
    </xf>
    <xf numFmtId="0" fontId="23" fillId="0" borderId="27" xfId="149" applyFont="1" applyBorder="1" applyAlignment="1">
      <alignment horizontal="center" vertical="top" wrapText="1"/>
      <protection/>
    </xf>
    <xf numFmtId="0" fontId="21" fillId="0" borderId="20" xfId="149" applyNumberFormat="1" applyFont="1" applyFill="1" applyBorder="1" applyAlignment="1" applyProtection="1">
      <alignment horizontal="center"/>
      <protection/>
    </xf>
    <xf numFmtId="0" fontId="60" fillId="0" borderId="29" xfId="149" applyNumberFormat="1" applyFont="1" applyFill="1" applyBorder="1" applyAlignment="1" applyProtection="1">
      <alignment horizontal="left" shrinkToFit="1"/>
      <protection locked="0"/>
    </xf>
    <xf numFmtId="0" fontId="25" fillId="0" borderId="33" xfId="149" applyNumberFormat="1" applyFont="1" applyFill="1" applyBorder="1" applyAlignment="1" applyProtection="1">
      <alignment horizontal="left" vertical="center" shrinkToFit="1"/>
      <protection/>
    </xf>
    <xf numFmtId="0" fontId="25" fillId="0" borderId="0" xfId="149" applyNumberFormat="1" applyFont="1" applyFill="1" applyBorder="1" applyAlignment="1">
      <alignment horizontal="center" vertical="center" shrinkToFit="1"/>
      <protection/>
    </xf>
    <xf numFmtId="0" fontId="25" fillId="0" borderId="0" xfId="149" applyNumberFormat="1" applyFont="1" applyFill="1" applyBorder="1" applyAlignment="1">
      <alignment horizontal="left" vertical="center" shrinkToFit="1"/>
      <protection/>
    </xf>
    <xf numFmtId="0" fontId="25" fillId="0" borderId="0" xfId="149" applyNumberFormat="1" applyFont="1" applyFill="1" applyBorder="1" applyAlignment="1" applyProtection="1">
      <alignment horizontal="left" vertical="center" shrinkToFit="1"/>
      <protection/>
    </xf>
    <xf numFmtId="0" fontId="25" fillId="0" borderId="18" xfId="149" applyNumberFormat="1" applyFont="1" applyFill="1" applyBorder="1" applyAlignment="1">
      <alignment horizontal="center" vertical="center" shrinkToFit="1"/>
      <protection/>
    </xf>
    <xf numFmtId="0" fontId="25" fillId="0" borderId="26" xfId="149" applyNumberFormat="1" applyFont="1" applyFill="1" applyBorder="1" applyAlignment="1" applyProtection="1">
      <alignment horizontal="left" vertical="center" shrinkToFit="1"/>
      <protection/>
    </xf>
    <xf numFmtId="0" fontId="25" fillId="0" borderId="27" xfId="149" applyNumberFormat="1" applyFont="1" applyFill="1" applyBorder="1" applyAlignment="1" applyProtection="1">
      <alignment horizontal="left" vertical="center" shrinkToFit="1"/>
      <protection/>
    </xf>
    <xf numFmtId="0" fontId="25" fillId="0" borderId="28" xfId="149" applyNumberFormat="1" applyFont="1" applyFill="1" applyBorder="1" applyAlignment="1" applyProtection="1">
      <alignment horizontal="left" vertical="center" shrinkToFit="1"/>
      <protection/>
    </xf>
    <xf numFmtId="0" fontId="25" fillId="0" borderId="30" xfId="149" applyNumberFormat="1" applyFont="1" applyFill="1" applyBorder="1" applyAlignment="1" applyProtection="1">
      <alignment horizontal="left" vertical="center" shrinkToFit="1"/>
      <protection/>
    </xf>
    <xf numFmtId="0" fontId="25" fillId="0" borderId="31" xfId="149" applyNumberFormat="1" applyFont="1" applyFill="1" applyBorder="1" applyAlignment="1" applyProtection="1">
      <alignment horizontal="left" vertical="center" shrinkToFit="1"/>
      <protection/>
    </xf>
    <xf numFmtId="0" fontId="25" fillId="0" borderId="32" xfId="149" applyNumberFormat="1" applyFont="1" applyFill="1" applyBorder="1" applyAlignment="1" applyProtection="1">
      <alignment horizontal="left" vertical="center" shrinkToFit="1"/>
      <protection/>
    </xf>
    <xf numFmtId="0" fontId="25" fillId="0" borderId="23" xfId="149" applyNumberFormat="1" applyFont="1" applyFill="1" applyBorder="1" applyAlignment="1">
      <alignment horizontal="left" vertical="center" shrinkToFit="1"/>
      <protection/>
    </xf>
    <xf numFmtId="0" fontId="25" fillId="0" borderId="20" xfId="149" applyNumberFormat="1" applyFont="1" applyFill="1" applyBorder="1" applyAlignment="1">
      <alignment horizontal="left" vertical="center" shrinkToFit="1"/>
      <protection/>
    </xf>
    <xf numFmtId="0" fontId="25" fillId="0" borderId="22" xfId="149" applyNumberFormat="1" applyFont="1" applyFill="1" applyBorder="1" applyAlignment="1" applyProtection="1">
      <alignment horizontal="left" vertical="center" shrinkToFit="1"/>
      <protection/>
    </xf>
    <xf numFmtId="0" fontId="25" fillId="0" borderId="23" xfId="149" applyNumberFormat="1" applyFont="1" applyFill="1" applyBorder="1" applyAlignment="1" applyProtection="1">
      <alignment horizontal="left" vertical="center" shrinkToFit="1"/>
      <protection/>
    </xf>
    <xf numFmtId="0" fontId="25" fillId="0" borderId="24" xfId="149" applyNumberFormat="1" applyFont="1" applyFill="1" applyBorder="1" applyAlignment="1" applyProtection="1">
      <alignment horizontal="left" vertical="center" shrinkToFit="1"/>
      <protection/>
    </xf>
    <xf numFmtId="0" fontId="25" fillId="0" borderId="19" xfId="149" applyNumberFormat="1" applyFont="1" applyFill="1" applyBorder="1" applyAlignment="1" applyProtection="1">
      <alignment horizontal="left" vertical="center" shrinkToFit="1"/>
      <protection/>
    </xf>
    <xf numFmtId="0" fontId="25" fillId="0" borderId="20" xfId="149" applyNumberFormat="1" applyFont="1" applyFill="1" applyBorder="1" applyAlignment="1" applyProtection="1">
      <alignment horizontal="left" vertical="center" shrinkToFit="1"/>
      <protection/>
    </xf>
    <xf numFmtId="0" fontId="25" fillId="0" borderId="25" xfId="149" applyNumberFormat="1" applyFont="1" applyFill="1" applyBorder="1" applyAlignment="1" applyProtection="1">
      <alignment horizontal="left" vertical="center" shrinkToFit="1"/>
      <protection/>
    </xf>
    <xf numFmtId="0" fontId="25" fillId="0" borderId="22" xfId="149" applyNumberFormat="1" applyFont="1" applyFill="1" applyBorder="1" applyAlignment="1" applyProtection="1">
      <alignment horizontal="left" shrinkToFit="1"/>
      <protection/>
    </xf>
    <xf numFmtId="0" fontId="25" fillId="0" borderId="23" xfId="149" applyNumberFormat="1" applyFont="1" applyFill="1" applyBorder="1" applyAlignment="1" applyProtection="1">
      <alignment horizontal="left" shrinkToFit="1"/>
      <protection/>
    </xf>
    <xf numFmtId="0" fontId="25" fillId="0" borderId="24" xfId="149" applyNumberFormat="1" applyFont="1" applyFill="1" applyBorder="1" applyAlignment="1" applyProtection="1">
      <alignment horizontal="left" shrinkToFit="1"/>
      <protection/>
    </xf>
    <xf numFmtId="0" fontId="25" fillId="0" borderId="19" xfId="149" applyNumberFormat="1" applyFont="1" applyFill="1" applyBorder="1" applyAlignment="1" applyProtection="1">
      <alignment horizontal="left" shrinkToFit="1"/>
      <protection/>
    </xf>
    <xf numFmtId="0" fontId="25" fillId="0" borderId="20" xfId="149" applyNumberFormat="1" applyFont="1" applyFill="1" applyBorder="1" applyAlignment="1" applyProtection="1">
      <alignment horizontal="left" shrinkToFit="1"/>
      <protection/>
    </xf>
    <xf numFmtId="0" fontId="25" fillId="0" borderId="25" xfId="149" applyNumberFormat="1" applyFont="1" applyFill="1" applyBorder="1" applyAlignment="1" applyProtection="1">
      <alignment horizontal="left" shrinkToFit="1"/>
      <protection/>
    </xf>
    <xf numFmtId="0" fontId="21" fillId="0" borderId="23" xfId="149" applyFont="1" applyFill="1" applyBorder="1" applyAlignment="1">
      <alignment horizontal="center" vertical="center" shrinkToFit="1"/>
      <protection/>
    </xf>
    <xf numFmtId="0" fontId="21" fillId="0" borderId="31" xfId="149" applyFont="1" applyFill="1" applyBorder="1" applyAlignment="1">
      <alignment horizontal="center" vertical="center" shrinkToFit="1"/>
      <protection/>
    </xf>
    <xf numFmtId="0" fontId="27" fillId="0" borderId="0" xfId="149" applyFont="1" applyAlignment="1">
      <alignment vertical="center"/>
      <protection/>
    </xf>
    <xf numFmtId="0" fontId="21" fillId="0" borderId="20" xfId="149" applyFont="1" applyBorder="1" applyAlignment="1">
      <alignment horizontal="center" shrinkToFit="1"/>
      <protection/>
    </xf>
    <xf numFmtId="0" fontId="13" fillId="0" borderId="0" xfId="149" applyFont="1" applyAlignment="1">
      <alignment horizontal="right" vertical="center" wrapText="1"/>
      <protection/>
    </xf>
    <xf numFmtId="0" fontId="61" fillId="0" borderId="20" xfId="149" applyFont="1" applyBorder="1" applyAlignment="1">
      <alignment horizontal="center"/>
      <protection/>
    </xf>
    <xf numFmtId="0" fontId="25" fillId="0" borderId="20" xfId="149" applyFont="1" applyBorder="1" applyAlignment="1">
      <alignment horizontal="center" shrinkToFit="1"/>
      <protection/>
    </xf>
    <xf numFmtId="0" fontId="24" fillId="0" borderId="0" xfId="149" applyFont="1" applyAlignment="1">
      <alignment horizontal="left"/>
      <protection/>
    </xf>
    <xf numFmtId="0" fontId="13" fillId="0" borderId="0" xfId="149" applyAlignment="1">
      <alignment horizontal="center" shrinkToFit="1"/>
      <protection/>
    </xf>
    <xf numFmtId="0" fontId="24" fillId="0" borderId="0" xfId="149" applyFont="1" applyAlignment="1">
      <alignment shrinkToFit="1"/>
      <protection/>
    </xf>
    <xf numFmtId="0" fontId="24" fillId="0" borderId="0" xfId="149" applyFont="1" applyAlignment="1">
      <alignment horizontal="left" shrinkToFit="1"/>
      <protection/>
    </xf>
    <xf numFmtId="0" fontId="24" fillId="0" borderId="0" xfId="149" applyFont="1" applyAlignment="1">
      <alignment horizontal="right" shrinkToFit="1"/>
      <protection/>
    </xf>
    <xf numFmtId="0" fontId="0" fillId="0" borderId="39" xfId="0" applyBorder="1" applyAlignment="1">
      <alignment/>
    </xf>
    <xf numFmtId="0" fontId="0" fillId="0" borderId="40" xfId="0" applyBorder="1" applyAlignment="1">
      <alignment/>
    </xf>
    <xf numFmtId="0" fontId="0" fillId="0" borderId="41" xfId="0" applyBorder="1" applyAlignment="1">
      <alignment/>
    </xf>
    <xf numFmtId="14" fontId="0" fillId="0" borderId="42" xfId="0" applyNumberFormat="1" applyBorder="1" applyAlignment="1">
      <alignment horizontal="center"/>
    </xf>
    <xf numFmtId="0" fontId="13" fillId="0" borderId="42" xfId="149" applyBorder="1" applyAlignment="1" applyProtection="1">
      <alignment horizontal="center" shrinkToFit="1"/>
      <protection locked="0"/>
    </xf>
    <xf numFmtId="0" fontId="0" fillId="0" borderId="43" xfId="0" applyBorder="1" applyAlignment="1">
      <alignment horizontal="center"/>
    </xf>
    <xf numFmtId="0" fontId="24" fillId="0" borderId="0" xfId="149" applyFont="1">
      <alignment/>
      <protection/>
    </xf>
    <xf numFmtId="0" fontId="0" fillId="0" borderId="44" xfId="0" applyBorder="1" applyAlignment="1">
      <alignment/>
    </xf>
    <xf numFmtId="0" fontId="0" fillId="0" borderId="31" xfId="0" applyBorder="1" applyAlignment="1">
      <alignment/>
    </xf>
    <xf numFmtId="14" fontId="0" fillId="0" borderId="45" xfId="0" applyNumberFormat="1" applyBorder="1" applyAlignment="1">
      <alignment horizontal="center"/>
    </xf>
    <xf numFmtId="0" fontId="13" fillId="0" borderId="45" xfId="149" applyFont="1" applyBorder="1" applyAlignment="1" applyProtection="1">
      <alignment horizontal="center" shrinkToFit="1"/>
      <protection locked="0"/>
    </xf>
    <xf numFmtId="0" fontId="0" fillId="0" borderId="46" xfId="0" applyBorder="1" applyAlignment="1">
      <alignment horizontal="center"/>
    </xf>
    <xf numFmtId="0" fontId="13" fillId="0" borderId="40" xfId="149" applyFont="1" applyBorder="1" applyProtection="1">
      <alignment/>
      <protection locked="0"/>
    </xf>
    <xf numFmtId="0" fontId="13" fillId="0" borderId="41" xfId="149" applyFont="1" applyBorder="1" applyProtection="1">
      <alignment/>
      <protection locked="0"/>
    </xf>
    <xf numFmtId="14" fontId="13" fillId="0" borderId="42" xfId="149" applyNumberFormat="1" applyFont="1" applyBorder="1" applyAlignment="1" applyProtection="1">
      <alignment horizontal="center" shrinkToFit="1"/>
      <protection locked="0"/>
    </xf>
    <xf numFmtId="0" fontId="13" fillId="0" borderId="42" xfId="149" applyFont="1" applyBorder="1" applyAlignment="1" applyProtection="1">
      <alignment horizontal="center" shrinkToFit="1"/>
      <protection locked="0"/>
    </xf>
    <xf numFmtId="0" fontId="13" fillId="0" borderId="47" xfId="149" applyFont="1" applyBorder="1" applyProtection="1">
      <alignment/>
      <protection locked="0"/>
    </xf>
    <xf numFmtId="0" fontId="13" fillId="0" borderId="48" xfId="149" applyFont="1" applyBorder="1" applyProtection="1">
      <alignment/>
      <protection locked="0"/>
    </xf>
    <xf numFmtId="14" fontId="13" fillId="0" borderId="45" xfId="149" applyNumberFormat="1" applyBorder="1" applyAlignment="1" applyProtection="1">
      <alignment horizontal="center" shrinkToFit="1"/>
      <protection locked="0"/>
    </xf>
    <xf numFmtId="0" fontId="13" fillId="0" borderId="45" xfId="149" applyBorder="1" applyAlignment="1" applyProtection="1">
      <alignment horizontal="center" shrinkToFit="1"/>
      <protection locked="0"/>
    </xf>
    <xf numFmtId="14" fontId="0" fillId="0" borderId="38" xfId="0" applyNumberFormat="1" applyBorder="1" applyAlignment="1">
      <alignment horizontal="center"/>
    </xf>
    <xf numFmtId="0" fontId="13" fillId="0" borderId="38" xfId="149" applyBorder="1" applyAlignment="1" applyProtection="1">
      <alignment horizontal="center" shrinkToFit="1"/>
      <protection locked="0"/>
    </xf>
    <xf numFmtId="0" fontId="0" fillId="0" borderId="49" xfId="0" applyBorder="1" applyAlignment="1">
      <alignment horizontal="center"/>
    </xf>
    <xf numFmtId="0" fontId="0" fillId="0" borderId="50" xfId="0" applyBorder="1" applyAlignment="1">
      <alignment/>
    </xf>
    <xf numFmtId="0" fontId="0" fillId="0" borderId="20" xfId="0" applyBorder="1" applyAlignment="1">
      <alignment/>
    </xf>
    <xf numFmtId="0" fontId="13" fillId="0" borderId="38" xfId="149" applyFont="1" applyBorder="1" applyAlignment="1" applyProtection="1">
      <alignment horizontal="center" shrinkToFit="1"/>
      <protection locked="0"/>
    </xf>
    <xf numFmtId="0" fontId="0" fillId="0" borderId="51" xfId="0" applyBorder="1" applyAlignment="1">
      <alignment/>
    </xf>
    <xf numFmtId="0" fontId="0" fillId="0" borderId="47" xfId="0" applyBorder="1" applyAlignment="1">
      <alignment/>
    </xf>
    <xf numFmtId="0" fontId="0" fillId="0" borderId="48" xfId="0" applyBorder="1" applyAlignment="1">
      <alignment/>
    </xf>
    <xf numFmtId="0" fontId="0" fillId="0" borderId="52" xfId="0" applyBorder="1" applyAlignment="1">
      <alignment/>
    </xf>
    <xf numFmtId="14" fontId="0" fillId="0" borderId="53" xfId="0" applyNumberFormat="1" applyBorder="1" applyAlignment="1">
      <alignment horizontal="center"/>
    </xf>
    <xf numFmtId="0" fontId="13" fillId="0" borderId="53" xfId="149" applyBorder="1" applyAlignment="1" applyProtection="1">
      <alignment horizontal="center" shrinkToFit="1"/>
      <protection locked="0"/>
    </xf>
    <xf numFmtId="0" fontId="0" fillId="0" borderId="54" xfId="0" applyBorder="1" applyAlignment="1">
      <alignment horizontal="center"/>
    </xf>
    <xf numFmtId="0" fontId="0" fillId="0" borderId="21" xfId="0" applyBorder="1" applyAlignment="1">
      <alignment/>
    </xf>
    <xf numFmtId="0" fontId="0" fillId="0" borderId="55" xfId="0" applyBorder="1" applyAlignment="1">
      <alignment/>
    </xf>
    <xf numFmtId="0" fontId="0" fillId="0" borderId="56" xfId="0" applyBorder="1" applyAlignment="1">
      <alignment/>
    </xf>
    <xf numFmtId="14" fontId="0" fillId="0" borderId="34" xfId="0" applyNumberFormat="1" applyBorder="1" applyAlignment="1">
      <alignment horizontal="center"/>
    </xf>
    <xf numFmtId="0" fontId="13" fillId="0" borderId="34" xfId="149" applyFont="1" applyBorder="1" applyAlignment="1" applyProtection="1">
      <alignment horizontal="center" shrinkToFit="1"/>
      <protection locked="0"/>
    </xf>
    <xf numFmtId="0" fontId="0" fillId="0" borderId="57" xfId="0" applyBorder="1" applyAlignment="1">
      <alignment horizontal="center"/>
    </xf>
    <xf numFmtId="0" fontId="40" fillId="0" borderId="39" xfId="158" applyFont="1" applyBorder="1" applyAlignment="1">
      <alignment shrinkToFit="1"/>
      <protection/>
    </xf>
    <xf numFmtId="0" fontId="40" fillId="0" borderId="40" xfId="158" applyFont="1" applyBorder="1" applyAlignment="1">
      <alignment shrinkToFit="1"/>
      <protection/>
    </xf>
    <xf numFmtId="0" fontId="40" fillId="0" borderId="58" xfId="158" applyFont="1" applyBorder="1" applyAlignment="1">
      <alignment shrinkToFit="1"/>
      <protection/>
    </xf>
    <xf numFmtId="14" fontId="40" fillId="0" borderId="59" xfId="158" applyNumberFormat="1" applyFont="1" applyBorder="1" applyAlignment="1">
      <alignment horizontal="center" shrinkToFit="1"/>
      <protection/>
    </xf>
    <xf numFmtId="0" fontId="40" fillId="0" borderId="59" xfId="158" applyFont="1" applyBorder="1" applyAlignment="1">
      <alignment horizontal="center" shrinkToFit="1"/>
      <protection/>
    </xf>
    <xf numFmtId="0" fontId="40" fillId="0" borderId="60" xfId="158" applyFont="1" applyBorder="1" applyAlignment="1">
      <alignment horizontal="center" shrinkToFit="1"/>
      <protection/>
    </xf>
    <xf numFmtId="0" fontId="13" fillId="0" borderId="0" xfId="158" applyAlignment="1">
      <alignment horizontal="left" shrinkToFit="1"/>
      <protection/>
    </xf>
    <xf numFmtId="0" fontId="40" fillId="0" borderId="31" xfId="158" applyFont="1" applyBorder="1" applyAlignment="1">
      <alignment horizontal="left" shrinkToFit="1"/>
      <protection/>
    </xf>
    <xf numFmtId="14" fontId="40" fillId="0" borderId="31" xfId="158" applyNumberFormat="1" applyFont="1" applyBorder="1" applyAlignment="1">
      <alignment horizontal="left" shrinkToFit="1"/>
      <protection/>
    </xf>
    <xf numFmtId="0" fontId="40" fillId="0" borderId="32" xfId="158" applyFont="1" applyBorder="1" applyAlignment="1">
      <alignment horizontal="left" shrinkToFit="1"/>
      <protection/>
    </xf>
    <xf numFmtId="14" fontId="40" fillId="0" borderId="21" xfId="158" applyNumberFormat="1" applyFont="1" applyBorder="1" applyAlignment="1">
      <alignment horizontal="center" vertical="top" shrinkToFit="1"/>
      <protection/>
    </xf>
    <xf numFmtId="0" fontId="40" fillId="0" borderId="25" xfId="158" applyFont="1" applyBorder="1" applyAlignment="1">
      <alignment horizontal="center" vertical="top" shrinkToFit="1"/>
      <protection/>
    </xf>
    <xf numFmtId="0" fontId="40" fillId="0" borderId="20" xfId="158" applyFont="1" applyBorder="1" applyAlignment="1">
      <alignment horizontal="center" vertical="top" shrinkToFit="1"/>
      <protection/>
    </xf>
    <xf numFmtId="0" fontId="13" fillId="0" borderId="0" xfId="158" applyAlignment="1">
      <alignment vertical="top" shrinkToFit="1"/>
      <protection/>
    </xf>
    <xf numFmtId="14" fontId="13" fillId="0" borderId="42" xfId="149" applyNumberFormat="1" applyBorder="1" applyAlignment="1" applyProtection="1">
      <alignment horizontal="center" shrinkToFit="1"/>
      <protection locked="0"/>
    </xf>
    <xf numFmtId="0" fontId="13" fillId="0" borderId="53" xfId="149" applyFont="1" applyBorder="1" applyAlignment="1" applyProtection="1">
      <alignment horizontal="center" shrinkToFit="1"/>
      <protection locked="0"/>
    </xf>
    <xf numFmtId="0" fontId="13" fillId="0" borderId="34" xfId="158" applyBorder="1">
      <alignment/>
      <protection/>
    </xf>
    <xf numFmtId="0" fontId="13" fillId="0" borderId="61" xfId="158" applyBorder="1">
      <alignment/>
      <protection/>
    </xf>
    <xf numFmtId="0" fontId="13" fillId="0" borderId="41" xfId="158" applyBorder="1">
      <alignment/>
      <protection/>
    </xf>
    <xf numFmtId="14" fontId="13" fillId="0" borderId="34" xfId="158" applyNumberFormat="1" applyBorder="1" applyAlignment="1">
      <alignment horizontal="center"/>
      <protection/>
    </xf>
    <xf numFmtId="0" fontId="13" fillId="0" borderId="62" xfId="158" applyBorder="1">
      <alignment/>
      <protection/>
    </xf>
    <xf numFmtId="0" fontId="13" fillId="0" borderId="48" xfId="158" applyBorder="1">
      <alignment/>
      <protection/>
    </xf>
    <xf numFmtId="14" fontId="13" fillId="0" borderId="45" xfId="149" applyNumberFormat="1" applyFont="1" applyBorder="1" applyAlignment="1" applyProtection="1">
      <alignment horizontal="center" shrinkToFit="1"/>
      <protection locked="0"/>
    </xf>
    <xf numFmtId="0" fontId="24" fillId="0" borderId="0" xfId="149" applyFont="1" applyAlignment="1">
      <alignment horizontal="center" vertical="center"/>
      <protection/>
    </xf>
    <xf numFmtId="0" fontId="23" fillId="0" borderId="0" xfId="149" applyFont="1" applyAlignment="1">
      <alignment vertical="top" wrapText="1"/>
      <protection/>
    </xf>
    <xf numFmtId="0" fontId="13" fillId="0" borderId="0" xfId="149" applyAlignment="1">
      <alignment horizontal="left" vertical="center"/>
      <protection/>
    </xf>
    <xf numFmtId="0" fontId="13" fillId="0" borderId="0" xfId="149" applyAlignment="1">
      <alignment horizontal="center" vertical="center"/>
      <protection/>
    </xf>
    <xf numFmtId="0" fontId="13" fillId="0" borderId="0" xfId="149" applyFont="1">
      <alignment/>
      <protection/>
    </xf>
    <xf numFmtId="0" fontId="13" fillId="0" borderId="0" xfId="158">
      <alignment/>
      <protection/>
    </xf>
    <xf numFmtId="0" fontId="13" fillId="0" borderId="0" xfId="158" applyAlignment="1">
      <alignment horizontal="center"/>
      <protection/>
    </xf>
    <xf numFmtId="0" fontId="21" fillId="0" borderId="0" xfId="149" applyFont="1" applyAlignment="1">
      <alignment vertical="center"/>
      <protection/>
    </xf>
    <xf numFmtId="0" fontId="61" fillId="0" borderId="20" xfId="149" applyFont="1" applyBorder="1" applyAlignment="1">
      <alignment horizontal="center" shrinkToFit="1"/>
      <protection/>
    </xf>
    <xf numFmtId="0" fontId="0" fillId="0" borderId="63" xfId="0" applyBorder="1" applyAlignment="1">
      <alignment/>
    </xf>
    <xf numFmtId="0" fontId="0" fillId="0" borderId="23" xfId="0" applyBorder="1" applyAlignment="1">
      <alignment/>
    </xf>
    <xf numFmtId="0" fontId="0" fillId="0" borderId="24" xfId="0" applyBorder="1" applyAlignment="1">
      <alignment/>
    </xf>
    <xf numFmtId="14" fontId="0" fillId="0" borderId="64" xfId="0" applyNumberFormat="1" applyBorder="1" applyAlignment="1">
      <alignment horizontal="center"/>
    </xf>
    <xf numFmtId="0" fontId="13" fillId="0" borderId="65" xfId="149" applyFont="1" applyBorder="1" applyAlignment="1" applyProtection="1">
      <alignment horizontal="center" shrinkToFit="1"/>
      <protection locked="0"/>
    </xf>
    <xf numFmtId="0" fontId="0" fillId="0" borderId="66" xfId="0" applyBorder="1" applyAlignment="1">
      <alignment horizontal="center"/>
    </xf>
    <xf numFmtId="0" fontId="67" fillId="0" borderId="29" xfId="149" applyFont="1" applyBorder="1">
      <alignment/>
      <protection/>
    </xf>
    <xf numFmtId="0" fontId="67" fillId="0" borderId="27" xfId="149" applyFont="1" applyBorder="1">
      <alignment/>
      <protection/>
    </xf>
    <xf numFmtId="0" fontId="67" fillId="0" borderId="28" xfId="149" applyFont="1" applyBorder="1">
      <alignment/>
      <protection/>
    </xf>
    <xf numFmtId="14" fontId="67" fillId="0" borderId="67" xfId="149" applyNumberFormat="1" applyFont="1" applyBorder="1" applyAlignment="1">
      <alignment horizontal="center"/>
      <protection/>
    </xf>
    <xf numFmtId="0" fontId="67" fillId="0" borderId="68" xfId="149" applyFont="1" applyBorder="1" applyAlignment="1">
      <alignment horizontal="center"/>
      <protection/>
    </xf>
    <xf numFmtId="14" fontId="0" fillId="0" borderId="69" xfId="0" applyNumberFormat="1" applyBorder="1" applyAlignment="1">
      <alignment horizontal="center"/>
    </xf>
    <xf numFmtId="0" fontId="13" fillId="0" borderId="41" xfId="149" applyBorder="1" applyAlignment="1" applyProtection="1">
      <alignment horizontal="center" shrinkToFit="1"/>
      <protection locked="0"/>
    </xf>
    <xf numFmtId="0" fontId="0" fillId="0" borderId="68" xfId="0" applyBorder="1" applyAlignment="1">
      <alignment/>
    </xf>
    <xf numFmtId="14" fontId="0" fillId="0" borderId="68" xfId="0" applyNumberFormat="1" applyBorder="1" applyAlignment="1">
      <alignment horizontal="center"/>
    </xf>
    <xf numFmtId="0" fontId="13" fillId="0" borderId="48" xfId="149" applyFont="1" applyBorder="1" applyAlignment="1" applyProtection="1">
      <alignment horizontal="center" shrinkToFit="1"/>
      <protection locked="0"/>
    </xf>
    <xf numFmtId="0" fontId="0" fillId="0" borderId="25" xfId="0" applyBorder="1" applyAlignment="1">
      <alignment/>
    </xf>
    <xf numFmtId="14" fontId="0" fillId="0" borderId="70" xfId="0" applyNumberFormat="1" applyBorder="1" applyAlignment="1">
      <alignment horizontal="center"/>
    </xf>
    <xf numFmtId="0" fontId="0" fillId="0" borderId="29" xfId="0" applyBorder="1" applyAlignment="1">
      <alignment/>
    </xf>
    <xf numFmtId="0" fontId="0" fillId="0" borderId="27" xfId="0" applyBorder="1" applyAlignment="1">
      <alignment/>
    </xf>
    <xf numFmtId="0" fontId="0" fillId="0" borderId="28" xfId="0" applyBorder="1" applyAlignment="1">
      <alignment/>
    </xf>
    <xf numFmtId="14" fontId="0" fillId="0" borderId="71" xfId="0" applyNumberFormat="1" applyBorder="1" applyAlignment="1">
      <alignment horizontal="center"/>
    </xf>
    <xf numFmtId="0" fontId="13" fillId="0" borderId="52" xfId="149" applyFont="1" applyBorder="1" applyAlignment="1" applyProtection="1">
      <alignment horizontal="center" shrinkToFit="1"/>
      <protection locked="0"/>
    </xf>
    <xf numFmtId="0" fontId="0" fillId="0" borderId="69" xfId="0" applyBorder="1" applyAlignment="1">
      <alignment/>
    </xf>
    <xf numFmtId="14" fontId="13" fillId="0" borderId="69" xfId="149" applyNumberFormat="1" applyBorder="1" applyAlignment="1" applyProtection="1">
      <alignment horizontal="center" shrinkToFit="1"/>
      <protection locked="0"/>
    </xf>
    <xf numFmtId="0" fontId="0" fillId="0" borderId="32" xfId="0" applyBorder="1" applyAlignment="1">
      <alignment/>
    </xf>
    <xf numFmtId="14" fontId="13" fillId="0" borderId="53" xfId="149" applyNumberFormat="1" applyFont="1" applyBorder="1" applyAlignment="1" applyProtection="1">
      <alignment horizontal="center" shrinkToFit="1"/>
      <protection locked="0"/>
    </xf>
    <xf numFmtId="14" fontId="0" fillId="0" borderId="72" xfId="0" applyNumberFormat="1" applyBorder="1" applyAlignment="1">
      <alignment horizontal="center"/>
    </xf>
    <xf numFmtId="14" fontId="0" fillId="0" borderId="67" xfId="0" applyNumberFormat="1" applyBorder="1" applyAlignment="1">
      <alignment horizontal="center"/>
    </xf>
    <xf numFmtId="0" fontId="13" fillId="0" borderId="41" xfId="149" applyFont="1" applyBorder="1" applyAlignment="1" applyProtection="1">
      <alignment horizontal="center" shrinkToFit="1"/>
      <protection locked="0"/>
    </xf>
    <xf numFmtId="0" fontId="13" fillId="0" borderId="21" xfId="149" applyBorder="1" applyAlignment="1" applyProtection="1">
      <alignment horizontal="center" shrinkToFit="1"/>
      <protection locked="0"/>
    </xf>
    <xf numFmtId="14" fontId="13" fillId="0" borderId="70" xfId="149" applyNumberFormat="1" applyFont="1" applyBorder="1" applyAlignment="1">
      <alignment horizontal="center"/>
      <protection/>
    </xf>
    <xf numFmtId="0" fontId="0" fillId="0" borderId="73" xfId="0" applyBorder="1" applyAlignment="1">
      <alignment horizontal="center"/>
    </xf>
    <xf numFmtId="0" fontId="13" fillId="0" borderId="74" xfId="149" applyFont="1" applyBorder="1" applyProtection="1">
      <alignment/>
      <protection locked="0"/>
    </xf>
    <xf numFmtId="14" fontId="13" fillId="0" borderId="53" xfId="149" applyNumberFormat="1" applyBorder="1" applyAlignment="1" applyProtection="1">
      <alignment horizontal="center" shrinkToFit="1"/>
      <protection locked="0"/>
    </xf>
    <xf numFmtId="0" fontId="13" fillId="0" borderId="52" xfId="149" applyBorder="1" applyAlignment="1" applyProtection="1">
      <alignment horizontal="center" shrinkToFit="1"/>
      <protection locked="0"/>
    </xf>
    <xf numFmtId="0" fontId="0" fillId="0" borderId="75" xfId="0" applyBorder="1" applyAlignment="1">
      <alignment horizontal="center"/>
    </xf>
    <xf numFmtId="0" fontId="13" fillId="0" borderId="48" xfId="149" applyBorder="1" applyAlignment="1" applyProtection="1">
      <alignment horizontal="center" shrinkToFit="1"/>
      <protection locked="0"/>
    </xf>
    <xf numFmtId="14" fontId="13" fillId="0" borderId="76" xfId="149" applyNumberFormat="1" applyBorder="1" applyAlignment="1" applyProtection="1">
      <alignment horizontal="center" shrinkToFit="1"/>
      <protection locked="0"/>
    </xf>
    <xf numFmtId="0" fontId="13" fillId="0" borderId="76" xfId="149" applyBorder="1" applyAlignment="1" applyProtection="1">
      <alignment horizontal="center" shrinkToFit="1"/>
      <protection locked="0"/>
    </xf>
    <xf numFmtId="14" fontId="13" fillId="0" borderId="77" xfId="149" applyNumberFormat="1" applyFont="1" applyBorder="1" applyAlignment="1" applyProtection="1">
      <alignment horizontal="center" shrinkToFit="1"/>
      <protection locked="0"/>
    </xf>
    <xf numFmtId="0" fontId="13" fillId="0" borderId="78" xfId="149" applyFont="1" applyBorder="1" applyAlignment="1" applyProtection="1">
      <alignment horizontal="center" shrinkToFit="1"/>
      <protection locked="0"/>
    </xf>
    <xf numFmtId="0" fontId="13" fillId="0" borderId="21" xfId="149" applyFont="1" applyBorder="1" applyAlignment="1" applyProtection="1">
      <alignment horizontal="center" shrinkToFit="1"/>
      <protection locked="0"/>
    </xf>
    <xf numFmtId="0" fontId="13" fillId="0" borderId="79" xfId="149" applyBorder="1" applyAlignment="1" applyProtection="1">
      <alignment horizontal="center" shrinkToFit="1"/>
      <protection locked="0"/>
    </xf>
    <xf numFmtId="0" fontId="13" fillId="0" borderId="0" xfId="149" applyFont="1" applyAlignment="1">
      <alignment horizontal="center" vertical="center" shrinkToFit="1"/>
      <protection/>
    </xf>
    <xf numFmtId="0" fontId="23" fillId="0" borderId="20" xfId="149" applyFont="1" applyBorder="1" applyAlignment="1">
      <alignment horizontal="center" vertical="top" wrapText="1"/>
      <protection/>
    </xf>
    <xf numFmtId="0" fontId="23" fillId="0" borderId="0" xfId="149" applyFont="1" applyAlignment="1">
      <alignment horizontal="center" vertical="top" wrapText="1"/>
      <protection/>
    </xf>
    <xf numFmtId="0" fontId="39" fillId="0" borderId="80" xfId="157" applyFont="1" applyBorder="1" applyAlignment="1" applyProtection="1">
      <alignment horizontal="center" shrinkToFit="1"/>
      <protection locked="0"/>
    </xf>
    <xf numFmtId="0" fontId="39" fillId="0" borderId="36" xfId="157" applyFont="1" applyBorder="1" applyAlignment="1" applyProtection="1">
      <alignment horizontal="center" vertical="top" shrinkToFit="1"/>
      <protection locked="0"/>
    </xf>
    <xf numFmtId="0" fontId="39" fillId="0" borderId="36" xfId="157" applyFont="1" applyBorder="1" applyAlignment="1" applyProtection="1">
      <alignment horizontal="center" shrinkToFit="1"/>
      <protection locked="0"/>
    </xf>
    <xf numFmtId="0" fontId="39" fillId="0" borderId="38" xfId="157" applyFont="1" applyBorder="1" applyAlignment="1" applyProtection="1">
      <alignment horizontal="center" vertical="top" shrinkToFit="1"/>
      <protection locked="0"/>
    </xf>
    <xf numFmtId="0" fontId="24" fillId="0" borderId="20" xfId="149" applyFont="1" applyBorder="1" applyAlignment="1">
      <alignment horizontal="center"/>
      <protection/>
    </xf>
    <xf numFmtId="0" fontId="67" fillId="0" borderId="51" xfId="149" applyFont="1" applyBorder="1">
      <alignment/>
      <protection/>
    </xf>
    <xf numFmtId="0" fontId="67" fillId="0" borderId="47" xfId="149" applyFont="1" applyBorder="1">
      <alignment/>
      <protection/>
    </xf>
    <xf numFmtId="0" fontId="67" fillId="0" borderId="48" xfId="149" applyFont="1" applyBorder="1" applyAlignment="1">
      <alignment horizontal="center"/>
      <protection/>
    </xf>
    <xf numFmtId="0" fontId="68" fillId="0" borderId="45" xfId="149" applyFont="1" applyBorder="1" applyAlignment="1">
      <alignment horizontal="center"/>
      <protection/>
    </xf>
    <xf numFmtId="14" fontId="67" fillId="0" borderId="45" xfId="149" applyNumberFormat="1" applyFont="1" applyBorder="1" applyAlignment="1">
      <alignment horizontal="center"/>
      <protection/>
    </xf>
    <xf numFmtId="0" fontId="0" fillId="0" borderId="39" xfId="0" applyFill="1" applyBorder="1" applyAlignment="1">
      <alignment/>
    </xf>
    <xf numFmtId="0" fontId="0" fillId="0" borderId="40" xfId="0" applyFill="1" applyBorder="1" applyAlignment="1">
      <alignment/>
    </xf>
    <xf numFmtId="14" fontId="0" fillId="0" borderId="42" xfId="0" applyNumberFormat="1" applyFill="1" applyBorder="1" applyAlignment="1">
      <alignment horizontal="center"/>
    </xf>
    <xf numFmtId="0" fontId="13" fillId="0" borderId="42" xfId="149" applyFont="1" applyFill="1" applyBorder="1" applyAlignment="1" applyProtection="1">
      <alignment horizontal="center" shrinkToFit="1"/>
      <protection locked="0"/>
    </xf>
    <xf numFmtId="0" fontId="0" fillId="0" borderId="43" xfId="0" applyFill="1" applyBorder="1" applyAlignment="1">
      <alignment horizontal="center"/>
    </xf>
    <xf numFmtId="0" fontId="24" fillId="0" borderId="0" xfId="149" applyFont="1" applyFill="1">
      <alignment/>
      <protection/>
    </xf>
    <xf numFmtId="0" fontId="0" fillId="0" borderId="50" xfId="0" applyFill="1" applyBorder="1" applyAlignment="1">
      <alignment/>
    </xf>
    <xf numFmtId="0" fontId="0" fillId="0" borderId="20" xfId="0" applyFill="1" applyBorder="1" applyAlignment="1">
      <alignment/>
    </xf>
    <xf numFmtId="0" fontId="0" fillId="0" borderId="21" xfId="0" applyFill="1" applyBorder="1" applyAlignment="1">
      <alignment/>
    </xf>
    <xf numFmtId="14" fontId="0" fillId="0" borderId="38" xfId="0" applyNumberFormat="1" applyFill="1" applyBorder="1" applyAlignment="1">
      <alignment horizontal="center"/>
    </xf>
    <xf numFmtId="0" fontId="13" fillId="0" borderId="38" xfId="149" applyFill="1" applyBorder="1" applyAlignment="1" applyProtection="1">
      <alignment horizontal="center" shrinkToFit="1"/>
      <protection locked="0"/>
    </xf>
    <xf numFmtId="0" fontId="0" fillId="0" borderId="49" xfId="0" applyFill="1" applyBorder="1" applyAlignment="1">
      <alignment horizontal="center"/>
    </xf>
    <xf numFmtId="0" fontId="0" fillId="0" borderId="41" xfId="0" applyFill="1" applyBorder="1" applyAlignment="1">
      <alignment/>
    </xf>
    <xf numFmtId="0" fontId="13" fillId="0" borderId="42" xfId="149" applyFill="1" applyBorder="1" applyAlignment="1" applyProtection="1">
      <alignment horizontal="center" shrinkToFit="1"/>
      <protection locked="0"/>
    </xf>
    <xf numFmtId="0" fontId="0" fillId="0" borderId="44" xfId="0" applyFill="1" applyBorder="1" applyAlignment="1">
      <alignment/>
    </xf>
    <xf numFmtId="0" fontId="0" fillId="0" borderId="31" xfId="0" applyFill="1" applyBorder="1" applyAlignment="1">
      <alignment/>
    </xf>
    <xf numFmtId="14" fontId="0" fillId="0" borderId="45" xfId="0" applyNumberFormat="1" applyFill="1" applyBorder="1" applyAlignment="1">
      <alignment horizontal="center"/>
    </xf>
    <xf numFmtId="0" fontId="13" fillId="0" borderId="45" xfId="149" applyFont="1" applyFill="1" applyBorder="1" applyAlignment="1" applyProtection="1">
      <alignment horizontal="center" shrinkToFit="1"/>
      <protection locked="0"/>
    </xf>
    <xf numFmtId="0" fontId="0" fillId="0" borderId="46" xfId="0" applyFill="1" applyBorder="1" applyAlignment="1">
      <alignment horizontal="center"/>
    </xf>
    <xf numFmtId="0" fontId="13" fillId="0" borderId="39" xfId="149" applyFont="1" applyFill="1" applyBorder="1" applyProtection="1">
      <alignment/>
      <protection locked="0"/>
    </xf>
    <xf numFmtId="0" fontId="13" fillId="0" borderId="40" xfId="149" applyFont="1" applyFill="1" applyBorder="1" applyProtection="1">
      <alignment/>
      <protection locked="0"/>
    </xf>
    <xf numFmtId="0" fontId="13" fillId="0" borderId="41" xfId="149" applyFont="1" applyFill="1" applyBorder="1" applyProtection="1">
      <alignment/>
      <protection locked="0"/>
    </xf>
    <xf numFmtId="14" fontId="13" fillId="0" borderId="42" xfId="149" applyNumberFormat="1" applyFont="1" applyFill="1" applyBorder="1" applyAlignment="1" applyProtection="1">
      <alignment horizontal="center" shrinkToFit="1"/>
      <protection locked="0"/>
    </xf>
    <xf numFmtId="0" fontId="13" fillId="0" borderId="47" xfId="149" applyFont="1" applyFill="1" applyBorder="1" applyProtection="1">
      <alignment/>
      <protection locked="0"/>
    </xf>
    <xf numFmtId="0" fontId="13" fillId="0" borderId="48" xfId="149" applyFont="1" applyFill="1" applyBorder="1" applyProtection="1">
      <alignment/>
      <protection locked="0"/>
    </xf>
    <xf numFmtId="14" fontId="13" fillId="0" borderId="45" xfId="149" applyNumberFormat="1" applyFont="1" applyFill="1" applyBorder="1" applyAlignment="1" applyProtection="1">
      <alignment horizontal="center" shrinkToFit="1"/>
      <protection locked="0"/>
    </xf>
    <xf numFmtId="14" fontId="13" fillId="0" borderId="42" xfId="149" applyNumberFormat="1" applyFill="1" applyBorder="1" applyAlignment="1" applyProtection="1">
      <alignment horizontal="center" shrinkToFit="1"/>
      <protection locked="0"/>
    </xf>
    <xf numFmtId="14" fontId="13" fillId="0" borderId="45" xfId="149" applyNumberFormat="1" applyFill="1" applyBorder="1" applyAlignment="1" applyProtection="1">
      <alignment horizontal="center" shrinkToFit="1"/>
      <protection locked="0"/>
    </xf>
    <xf numFmtId="0" fontId="13" fillId="0" borderId="45" xfId="149" applyFill="1" applyBorder="1" applyAlignment="1" applyProtection="1">
      <alignment horizontal="center" shrinkToFit="1"/>
      <protection locked="0"/>
    </xf>
    <xf numFmtId="0" fontId="13" fillId="0" borderId="74" xfId="149" applyFont="1" applyFill="1" applyBorder="1" applyProtection="1">
      <alignment/>
      <protection locked="0"/>
    </xf>
    <xf numFmtId="14" fontId="13" fillId="0" borderId="81" xfId="149" applyNumberFormat="1" applyFont="1" applyFill="1" applyBorder="1" applyAlignment="1" applyProtection="1">
      <alignment horizontal="center" shrinkToFit="1"/>
      <protection locked="0"/>
    </xf>
    <xf numFmtId="0" fontId="13" fillId="0" borderId="81" xfId="149" applyFont="1" applyFill="1" applyBorder="1" applyAlignment="1" applyProtection="1">
      <alignment horizontal="center" shrinkToFit="1"/>
      <protection locked="0"/>
    </xf>
    <xf numFmtId="14" fontId="0" fillId="0" borderId="43" xfId="0" applyNumberFormat="1" applyFill="1" applyBorder="1" applyAlignment="1">
      <alignment horizontal="center"/>
    </xf>
    <xf numFmtId="0" fontId="13" fillId="0" borderId="40" xfId="149" applyFont="1" applyFill="1" applyBorder="1" applyAlignment="1" applyProtection="1">
      <alignment/>
      <protection locked="0"/>
    </xf>
    <xf numFmtId="0" fontId="13" fillId="0" borderId="41" xfId="149" applyFont="1" applyFill="1" applyBorder="1" applyAlignment="1" applyProtection="1">
      <alignment/>
      <protection locked="0"/>
    </xf>
    <xf numFmtId="0" fontId="13" fillId="0" borderId="47" xfId="149" applyFont="1" applyFill="1" applyBorder="1" applyAlignment="1" applyProtection="1">
      <alignment/>
      <protection locked="0"/>
    </xf>
    <xf numFmtId="0" fontId="13" fillId="0" borderId="48" xfId="149" applyFont="1" applyFill="1" applyBorder="1" applyAlignment="1" applyProtection="1">
      <alignment/>
      <protection locked="0"/>
    </xf>
    <xf numFmtId="0" fontId="21" fillId="0" borderId="0" xfId="149" applyFont="1" applyAlignment="1">
      <alignment horizontal="center" vertical="center"/>
      <protection/>
    </xf>
    <xf numFmtId="0" fontId="39" fillId="0" borderId="82" xfId="157" applyFont="1" applyBorder="1" applyAlignment="1" applyProtection="1">
      <alignment shrinkToFit="1"/>
      <protection locked="0"/>
    </xf>
    <xf numFmtId="0" fontId="36" fillId="0" borderId="83" xfId="157" applyFont="1" applyBorder="1" applyAlignment="1" applyProtection="1">
      <alignment vertical="top" shrinkToFit="1"/>
      <protection locked="0"/>
    </xf>
    <xf numFmtId="0" fontId="59" fillId="0" borderId="26" xfId="149" applyNumberFormat="1" applyFont="1" applyFill="1" applyBorder="1" applyAlignment="1" applyProtection="1">
      <alignment vertical="center" shrinkToFit="1"/>
      <protection/>
    </xf>
    <xf numFmtId="0" fontId="59" fillId="0" borderId="27" xfId="149" applyNumberFormat="1" applyFont="1" applyFill="1" applyBorder="1" applyAlignment="1" applyProtection="1">
      <alignment vertical="center" shrinkToFit="1"/>
      <protection/>
    </xf>
    <xf numFmtId="0" fontId="59" fillId="0" borderId="28" xfId="149" applyNumberFormat="1" applyFont="1" applyFill="1" applyBorder="1" applyAlignment="1" applyProtection="1">
      <alignment vertical="center" shrinkToFit="1"/>
      <protection/>
    </xf>
    <xf numFmtId="0" fontId="59" fillId="0" borderId="30" xfId="149" applyNumberFormat="1" applyFont="1" applyFill="1" applyBorder="1" applyAlignment="1" applyProtection="1">
      <alignment vertical="center" shrinkToFit="1"/>
      <protection/>
    </xf>
    <xf numFmtId="0" fontId="59" fillId="0" borderId="31" xfId="149" applyNumberFormat="1" applyFont="1" applyFill="1" applyBorder="1" applyAlignment="1" applyProtection="1">
      <alignment vertical="center" shrinkToFit="1"/>
      <protection/>
    </xf>
    <xf numFmtId="0" fontId="59" fillId="0" borderId="32" xfId="149" applyNumberFormat="1" applyFont="1" applyFill="1" applyBorder="1" applyAlignment="1" applyProtection="1">
      <alignment vertical="center" shrinkToFit="1"/>
      <protection/>
    </xf>
    <xf numFmtId="0" fontId="59" fillId="0" borderId="22" xfId="149" applyNumberFormat="1" applyFont="1" applyFill="1" applyBorder="1" applyAlignment="1" applyProtection="1">
      <alignment vertical="center" shrinkToFit="1"/>
      <protection/>
    </xf>
    <xf numFmtId="0" fontId="59" fillId="0" borderId="23" xfId="149" applyNumberFormat="1" applyFont="1" applyFill="1" applyBorder="1" applyAlignment="1" applyProtection="1">
      <alignment vertical="center" shrinkToFit="1"/>
      <protection/>
    </xf>
    <xf numFmtId="0" fontId="59" fillId="0" borderId="24" xfId="149" applyNumberFormat="1" applyFont="1" applyFill="1" applyBorder="1" applyAlignment="1" applyProtection="1">
      <alignment vertical="center" shrinkToFit="1"/>
      <protection/>
    </xf>
    <xf numFmtId="0" fontId="59" fillId="0" borderId="19" xfId="149" applyNumberFormat="1" applyFont="1" applyFill="1" applyBorder="1" applyAlignment="1" applyProtection="1">
      <alignment vertical="center" shrinkToFit="1"/>
      <protection/>
    </xf>
    <xf numFmtId="0" fontId="59" fillId="0" borderId="20" xfId="149" applyNumberFormat="1" applyFont="1" applyFill="1" applyBorder="1" applyAlignment="1" applyProtection="1">
      <alignment vertical="center" shrinkToFit="1"/>
      <protection/>
    </xf>
    <xf numFmtId="0" fontId="59" fillId="0" borderId="25" xfId="149" applyNumberFormat="1" applyFont="1" applyFill="1" applyBorder="1" applyAlignment="1" applyProtection="1">
      <alignment vertical="center" shrinkToFit="1"/>
      <protection/>
    </xf>
    <xf numFmtId="0" fontId="66" fillId="0" borderId="0" xfId="149" applyFont="1" applyAlignment="1">
      <alignment vertical="center" wrapText="1"/>
      <protection/>
    </xf>
    <xf numFmtId="0" fontId="43" fillId="0" borderId="0" xfId="149" applyFont="1" applyAlignment="1">
      <alignment horizontal="right" vertical="center"/>
      <protection/>
    </xf>
    <xf numFmtId="0" fontId="21" fillId="0" borderId="0" xfId="149" applyFont="1" applyAlignment="1">
      <alignment horizontal="center" vertical="center" wrapText="1"/>
      <protection/>
    </xf>
    <xf numFmtId="0" fontId="13" fillId="0" borderId="0" xfId="149" applyFont="1" applyAlignment="1">
      <alignment vertical="center" shrinkToFit="1"/>
      <protection/>
    </xf>
    <xf numFmtId="0" fontId="21" fillId="0" borderId="0" xfId="149" applyFont="1" applyAlignment="1">
      <alignment vertical="center" wrapText="1"/>
      <protection/>
    </xf>
    <xf numFmtId="0" fontId="13" fillId="0" borderId="0" xfId="149" applyFont="1" applyAlignment="1">
      <alignment vertical="center"/>
      <protection/>
    </xf>
    <xf numFmtId="0" fontId="23" fillId="0" borderId="0" xfId="149" applyFont="1" applyAlignment="1">
      <alignment horizontal="center" vertical="center" shrinkToFit="1"/>
      <protection/>
    </xf>
    <xf numFmtId="0" fontId="23" fillId="0" borderId="0" xfId="149" applyFont="1" applyAlignment="1">
      <alignment horizontal="center" vertical="center"/>
      <protection/>
    </xf>
    <xf numFmtId="0" fontId="13" fillId="0" borderId="0" xfId="149" applyFont="1" applyAlignment="1">
      <alignment wrapText="1"/>
      <protection/>
    </xf>
    <xf numFmtId="0" fontId="13" fillId="0" borderId="0" xfId="149" applyFont="1" applyAlignment="1">
      <alignment shrinkToFit="1"/>
      <protection/>
    </xf>
    <xf numFmtId="0" fontId="13" fillId="0" borderId="0" xfId="149" applyFont="1" applyAlignment="1">
      <alignment horizontal="left"/>
      <protection/>
    </xf>
    <xf numFmtId="0" fontId="23" fillId="0" borderId="0" xfId="149" applyFont="1" applyAlignment="1">
      <alignment horizontal="right"/>
      <protection/>
    </xf>
    <xf numFmtId="0" fontId="25" fillId="0" borderId="0" xfId="149" applyFont="1" applyAlignment="1">
      <alignment wrapText="1"/>
      <protection/>
    </xf>
    <xf numFmtId="0" fontId="23" fillId="0" borderId="0" xfId="149" applyFont="1" applyAlignment="1">
      <alignment horizontal="right" wrapText="1"/>
      <protection/>
    </xf>
    <xf numFmtId="0" fontId="13" fillId="11" borderId="0" xfId="149" applyFont="1" applyFill="1" applyAlignment="1" applyProtection="1">
      <alignment wrapText="1"/>
      <protection locked="0"/>
    </xf>
    <xf numFmtId="0" fontId="13" fillId="0" borderId="0" xfId="149" applyFont="1" applyAlignment="1">
      <alignment horizontal="center" wrapText="1"/>
      <protection/>
    </xf>
    <xf numFmtId="0" fontId="13" fillId="0" borderId="0" xfId="149" applyFont="1" applyAlignment="1">
      <alignment horizontal="right"/>
      <protection/>
    </xf>
    <xf numFmtId="0" fontId="23" fillId="0" borderId="0" xfId="149" applyFont="1">
      <alignment/>
      <protection/>
    </xf>
    <xf numFmtId="0" fontId="23" fillId="0" borderId="0" xfId="149" applyFont="1" applyAlignment="1">
      <alignment horizontal="left" shrinkToFit="1"/>
      <protection/>
    </xf>
    <xf numFmtId="0" fontId="13" fillId="0" borderId="0" xfId="149" applyFont="1" applyAlignment="1">
      <alignment horizontal="center"/>
      <protection/>
    </xf>
    <xf numFmtId="0" fontId="21" fillId="0" borderId="0" xfId="149" applyFont="1" applyAlignment="1">
      <alignment horizontal="center" vertical="center" wrapText="1"/>
      <protection/>
    </xf>
    <xf numFmtId="0" fontId="13" fillId="0" borderId="0" xfId="149" applyFont="1" applyAlignment="1">
      <alignment horizontal="center" shrinkToFit="1"/>
      <protection/>
    </xf>
    <xf numFmtId="0" fontId="13" fillId="0" borderId="20" xfId="149" applyFont="1" applyBorder="1" applyAlignment="1">
      <alignment shrinkToFit="1"/>
      <protection/>
    </xf>
    <xf numFmtId="0" fontId="13" fillId="0" borderId="27" xfId="149" applyFont="1" applyBorder="1" applyAlignment="1">
      <alignment shrinkToFit="1"/>
      <protection/>
    </xf>
    <xf numFmtId="0" fontId="13" fillId="0" borderId="65" xfId="149" applyFont="1" applyBorder="1" applyAlignment="1">
      <alignment shrinkToFit="1"/>
      <protection/>
    </xf>
    <xf numFmtId="0" fontId="13" fillId="0" borderId="20" xfId="149" applyFont="1" applyBorder="1" applyAlignment="1">
      <alignment horizontal="center" shrinkToFit="1"/>
      <protection/>
    </xf>
    <xf numFmtId="0" fontId="13" fillId="0" borderId="21" xfId="149" applyFont="1" applyBorder="1" applyAlignment="1">
      <alignment shrinkToFit="1"/>
      <protection/>
    </xf>
    <xf numFmtId="0" fontId="13" fillId="0" borderId="27" xfId="149" applyFont="1" applyBorder="1" applyAlignment="1" applyProtection="1">
      <alignment vertical="top" shrinkToFit="1"/>
      <protection locked="0"/>
    </xf>
    <xf numFmtId="0" fontId="13" fillId="0" borderId="17" xfId="149" applyFont="1" applyBorder="1" applyAlignment="1">
      <alignment horizontal="center" shrinkToFit="1"/>
      <protection/>
    </xf>
    <xf numFmtId="0" fontId="13" fillId="0" borderId="0" xfId="149" applyFont="1" applyAlignment="1">
      <alignment horizontal="center" vertical="top" shrinkToFit="1"/>
      <protection/>
    </xf>
    <xf numFmtId="0" fontId="13" fillId="0" borderId="0" xfId="149" applyFont="1" applyAlignment="1">
      <alignment vertical="top" shrinkToFit="1"/>
      <protection/>
    </xf>
    <xf numFmtId="0" fontId="13" fillId="0" borderId="0" xfId="149" applyAlignment="1">
      <alignment wrapText="1"/>
      <protection/>
    </xf>
    <xf numFmtId="0" fontId="13" fillId="0" borderId="17" xfId="149" applyFont="1" applyBorder="1" applyAlignment="1" applyProtection="1">
      <alignment horizontal="center" shrinkToFit="1"/>
      <protection locked="0"/>
    </xf>
    <xf numFmtId="0" fontId="13" fillId="0" borderId="17" xfId="149" applyFont="1" applyBorder="1" applyAlignment="1" applyProtection="1">
      <alignment wrapText="1"/>
      <protection locked="0"/>
    </xf>
    <xf numFmtId="0" fontId="13" fillId="0" borderId="17" xfId="149" applyFont="1" applyBorder="1" applyAlignment="1">
      <alignment horizontal="center" vertical="top" wrapText="1"/>
      <protection/>
    </xf>
    <xf numFmtId="0" fontId="13" fillId="0" borderId="17" xfId="149" applyFont="1" applyBorder="1" applyAlignment="1">
      <alignment wrapText="1"/>
      <protection/>
    </xf>
    <xf numFmtId="0" fontId="13" fillId="0" borderId="17" xfId="149" applyFont="1" applyBorder="1" applyAlignment="1">
      <alignment horizontal="center" vertical="top" shrinkToFit="1"/>
      <protection/>
    </xf>
    <xf numFmtId="0" fontId="13" fillId="0" borderId="17" xfId="149" applyFont="1" applyBorder="1" applyAlignment="1">
      <alignment horizontal="center" wrapText="1"/>
      <protection/>
    </xf>
    <xf numFmtId="0" fontId="13" fillId="0" borderId="0" xfId="149" applyFont="1" applyAlignment="1">
      <alignment horizontal="center" vertical="top" wrapText="1"/>
      <protection/>
    </xf>
    <xf numFmtId="0" fontId="13" fillId="0" borderId="17" xfId="149" applyFont="1" applyBorder="1" applyAlignment="1" applyProtection="1">
      <alignment horizontal="center" vertical="top" shrinkToFit="1"/>
      <protection locked="0"/>
    </xf>
    <xf numFmtId="0" fontId="13" fillId="0" borderId="0" xfId="149" applyFont="1" applyAlignment="1">
      <alignment horizontal="left" shrinkToFit="1"/>
      <protection/>
    </xf>
    <xf numFmtId="0" fontId="13" fillId="0" borderId="0" xfId="149" applyFont="1" applyAlignment="1">
      <alignment vertical="top"/>
      <protection/>
    </xf>
    <xf numFmtId="0" fontId="13" fillId="0" borderId="0" xfId="149" applyFont="1" applyAlignment="1">
      <alignment vertical="top" wrapText="1"/>
      <protection/>
    </xf>
    <xf numFmtId="0" fontId="26" fillId="0" borderId="0" xfId="149" applyFont="1" applyAlignment="1" applyProtection="1">
      <alignment vertical="center"/>
      <protection locked="0"/>
    </xf>
    <xf numFmtId="0" fontId="13" fillId="0" borderId="0" xfId="149" applyFont="1" applyBorder="1" applyAlignment="1">
      <alignment horizontal="center" vertical="top" shrinkToFit="1"/>
      <protection/>
    </xf>
    <xf numFmtId="0" fontId="13" fillId="0" borderId="0" xfId="149" applyFont="1" applyBorder="1" applyAlignment="1">
      <alignment wrapText="1"/>
      <protection/>
    </xf>
    <xf numFmtId="0" fontId="38" fillId="0" borderId="0" xfId="149" applyFont="1" applyAlignment="1">
      <alignment horizontal="left" vertical="center" wrapText="1"/>
      <protection/>
    </xf>
    <xf numFmtId="0" fontId="13" fillId="0" borderId="84" xfId="149" applyFont="1" applyBorder="1" applyAlignment="1">
      <alignment horizontal="center" vertical="center"/>
      <protection/>
    </xf>
    <xf numFmtId="0" fontId="13" fillId="0" borderId="71" xfId="149" applyFont="1" applyBorder="1" applyAlignment="1">
      <alignment horizontal="center" vertical="center"/>
      <protection/>
    </xf>
    <xf numFmtId="0" fontId="13" fillId="0" borderId="66" xfId="149" applyBorder="1" applyAlignment="1" applyProtection="1">
      <alignment horizontal="center" vertical="center" shrinkToFit="1"/>
      <protection locked="0"/>
    </xf>
    <xf numFmtId="0" fontId="13" fillId="0" borderId="54" xfId="149" applyBorder="1" applyAlignment="1" applyProtection="1">
      <alignment horizontal="center" vertical="center" shrinkToFit="1"/>
      <protection locked="0"/>
    </xf>
    <xf numFmtId="0" fontId="13" fillId="0" borderId="20" xfId="149" applyFont="1" applyBorder="1" applyAlignment="1">
      <alignment horizontal="center" vertical="center" shrinkToFit="1"/>
      <protection/>
    </xf>
    <xf numFmtId="0" fontId="23" fillId="0" borderId="27" xfId="149" applyFont="1" applyBorder="1" applyAlignment="1">
      <alignment horizontal="center" vertical="top" wrapText="1"/>
      <protection/>
    </xf>
    <xf numFmtId="0" fontId="40" fillId="0" borderId="0" xfId="158" applyFont="1" applyAlignment="1">
      <alignment horizontal="center" shrinkToFit="1"/>
      <protection/>
    </xf>
    <xf numFmtId="0" fontId="40" fillId="0" borderId="0" xfId="158" applyFont="1" applyAlignment="1">
      <alignment horizontal="center" vertical="center" shrinkToFit="1"/>
      <protection/>
    </xf>
    <xf numFmtId="0" fontId="62" fillId="0" borderId="84" xfId="158" applyFont="1" applyBorder="1" applyAlignment="1">
      <alignment horizontal="center" vertical="center" shrinkToFit="1"/>
      <protection/>
    </xf>
    <xf numFmtId="0" fontId="62" fillId="0" borderId="71" xfId="158" applyFont="1" applyBorder="1" applyAlignment="1">
      <alignment horizontal="center" vertical="center" shrinkToFit="1"/>
      <protection/>
    </xf>
    <xf numFmtId="0" fontId="40" fillId="0" borderId="84" xfId="158" applyFont="1" applyBorder="1" applyAlignment="1">
      <alignment horizontal="center" vertical="center"/>
      <protection/>
    </xf>
    <xf numFmtId="0" fontId="40" fillId="0" borderId="71" xfId="158" applyFont="1" applyBorder="1" applyAlignment="1">
      <alignment horizontal="center" vertical="center"/>
      <protection/>
    </xf>
    <xf numFmtId="0" fontId="23" fillId="0" borderId="66" xfId="149" applyFont="1" applyBorder="1" applyAlignment="1">
      <alignment horizontal="center" vertical="center" wrapText="1"/>
      <protection/>
    </xf>
    <xf numFmtId="0" fontId="23" fillId="0" borderId="54" xfId="149" applyFont="1" applyBorder="1" applyAlignment="1">
      <alignment horizontal="center" vertical="center" wrapText="1"/>
      <protection/>
    </xf>
    <xf numFmtId="0" fontId="13" fillId="0" borderId="0" xfId="149" applyAlignment="1">
      <alignment horizontal="center" shrinkToFit="1"/>
      <protection/>
    </xf>
    <xf numFmtId="0" fontId="23" fillId="0" borderId="70" xfId="149" applyFont="1" applyBorder="1" applyAlignment="1">
      <alignment horizontal="center" vertical="center" wrapText="1"/>
      <protection/>
    </xf>
    <xf numFmtId="0" fontId="23" fillId="0" borderId="64" xfId="149" applyFont="1" applyBorder="1" applyAlignment="1">
      <alignment horizontal="center" vertical="center" wrapText="1"/>
      <protection/>
    </xf>
    <xf numFmtId="0" fontId="23" fillId="0" borderId="63" xfId="149" applyFont="1" applyBorder="1" applyAlignment="1">
      <alignment horizontal="center" vertical="center" wrapText="1"/>
      <protection/>
    </xf>
    <xf numFmtId="0" fontId="23" fillId="0" borderId="23" xfId="149" applyFont="1" applyBorder="1" applyAlignment="1">
      <alignment horizontal="center" vertical="center" wrapText="1"/>
      <protection/>
    </xf>
    <xf numFmtId="0" fontId="23" fillId="0" borderId="85" xfId="149" applyFont="1" applyBorder="1" applyAlignment="1">
      <alignment horizontal="center" vertical="center" wrapText="1"/>
      <protection/>
    </xf>
    <xf numFmtId="0" fontId="23" fillId="0" borderId="44" xfId="149" applyFont="1" applyBorder="1" applyAlignment="1">
      <alignment horizontal="center" vertical="center" wrapText="1"/>
      <protection/>
    </xf>
    <xf numFmtId="0" fontId="23" fillId="0" borderId="31" xfId="149" applyFont="1" applyBorder="1" applyAlignment="1">
      <alignment horizontal="center" vertical="center" wrapText="1"/>
      <protection/>
    </xf>
    <xf numFmtId="0" fontId="23" fillId="0" borderId="52" xfId="149" applyFont="1" applyBorder="1" applyAlignment="1">
      <alignment horizontal="center" vertical="center" wrapText="1"/>
      <protection/>
    </xf>
    <xf numFmtId="0" fontId="23" fillId="0" borderId="42" xfId="149" applyFont="1" applyBorder="1" applyAlignment="1">
      <alignment horizontal="center" vertical="center" wrapText="1"/>
      <protection/>
    </xf>
    <xf numFmtId="0" fontId="23" fillId="0" borderId="45" xfId="149" applyFont="1" applyBorder="1" applyAlignment="1">
      <alignment horizontal="center" vertical="center" wrapText="1"/>
      <protection/>
    </xf>
    <xf numFmtId="0" fontId="21" fillId="0" borderId="0" xfId="149" applyFont="1" applyAlignment="1">
      <alignment horizontal="center" vertical="center"/>
      <protection/>
    </xf>
    <xf numFmtId="0" fontId="39" fillId="0" borderId="20" xfId="149" applyFont="1" applyBorder="1" applyAlignment="1">
      <alignment horizontal="center"/>
      <protection/>
    </xf>
    <xf numFmtId="0" fontId="38" fillId="0" borderId="27" xfId="149" applyFont="1" applyBorder="1" applyAlignment="1">
      <alignment horizontal="center" vertical="top"/>
      <protection/>
    </xf>
    <xf numFmtId="0" fontId="25" fillId="0" borderId="20" xfId="149" applyFont="1" applyBorder="1" applyAlignment="1">
      <alignment horizontal="center"/>
      <protection/>
    </xf>
    <xf numFmtId="0" fontId="23" fillId="0" borderId="0" xfId="149" applyFont="1" applyAlignment="1">
      <alignment horizontal="left"/>
      <protection/>
    </xf>
    <xf numFmtId="14" fontId="61" fillId="0" borderId="56" xfId="149" applyNumberFormat="1" applyFont="1" applyBorder="1" applyAlignment="1">
      <alignment horizontal="center" shrinkToFit="1"/>
      <protection/>
    </xf>
    <xf numFmtId="0" fontId="59" fillId="0" borderId="22" xfId="149" applyNumberFormat="1" applyFont="1" applyFill="1" applyBorder="1" applyAlignment="1" applyProtection="1">
      <alignment horizontal="center" vertical="center" shrinkToFit="1"/>
      <protection/>
    </xf>
    <xf numFmtId="0" fontId="59" fillId="0" borderId="23" xfId="149" applyNumberFormat="1" applyFont="1" applyFill="1" applyBorder="1" applyAlignment="1" applyProtection="1">
      <alignment horizontal="center" vertical="center" shrinkToFit="1"/>
      <protection/>
    </xf>
    <xf numFmtId="0" fontId="59" fillId="0" borderId="24" xfId="149" applyNumberFormat="1" applyFont="1" applyFill="1" applyBorder="1" applyAlignment="1" applyProtection="1">
      <alignment horizontal="center" vertical="center" shrinkToFit="1"/>
      <protection/>
    </xf>
    <xf numFmtId="0" fontId="59" fillId="0" borderId="19" xfId="149" applyNumberFormat="1" applyFont="1" applyFill="1" applyBorder="1" applyAlignment="1" applyProtection="1">
      <alignment horizontal="center" vertical="center" shrinkToFit="1"/>
      <protection/>
    </xf>
    <xf numFmtId="0" fontId="59" fillId="0" borderId="20" xfId="149" applyNumberFormat="1" applyFont="1" applyFill="1" applyBorder="1" applyAlignment="1" applyProtection="1">
      <alignment horizontal="center" vertical="center" shrinkToFit="1"/>
      <protection/>
    </xf>
    <xf numFmtId="0" fontId="59" fillId="0" borderId="25" xfId="149" applyNumberFormat="1" applyFont="1" applyFill="1" applyBorder="1" applyAlignment="1" applyProtection="1">
      <alignment horizontal="center" vertical="center" shrinkToFit="1"/>
      <protection/>
    </xf>
    <xf numFmtId="0" fontId="59" fillId="0" borderId="26" xfId="149" applyNumberFormat="1" applyFont="1" applyFill="1" applyBorder="1" applyAlignment="1" applyProtection="1">
      <alignment horizontal="center" vertical="center" shrinkToFit="1"/>
      <protection/>
    </xf>
    <xf numFmtId="0" fontId="59" fillId="0" borderId="27" xfId="149" applyNumberFormat="1" applyFont="1" applyFill="1" applyBorder="1" applyAlignment="1" applyProtection="1">
      <alignment horizontal="center" vertical="center" shrinkToFit="1"/>
      <protection/>
    </xf>
    <xf numFmtId="0" fontId="59" fillId="0" borderId="28" xfId="149" applyNumberFormat="1" applyFont="1" applyFill="1" applyBorder="1" applyAlignment="1" applyProtection="1">
      <alignment horizontal="center" vertical="center" shrinkToFit="1"/>
      <protection/>
    </xf>
    <xf numFmtId="0" fontId="59" fillId="0" borderId="30" xfId="149" applyNumberFormat="1" applyFont="1" applyFill="1" applyBorder="1" applyAlignment="1" applyProtection="1">
      <alignment horizontal="center" vertical="center" shrinkToFit="1"/>
      <protection/>
    </xf>
    <xf numFmtId="0" fontId="59" fillId="0" borderId="31" xfId="149" applyNumberFormat="1" applyFont="1" applyFill="1" applyBorder="1" applyAlignment="1" applyProtection="1">
      <alignment horizontal="center" vertical="center" shrinkToFit="1"/>
      <protection/>
    </xf>
    <xf numFmtId="0" fontId="59" fillId="0" borderId="32" xfId="149" applyNumberFormat="1" applyFont="1" applyFill="1" applyBorder="1" applyAlignment="1" applyProtection="1">
      <alignment horizontal="center" vertical="center" shrinkToFit="1"/>
      <protection/>
    </xf>
    <xf numFmtId="0" fontId="21" fillId="0" borderId="0" xfId="149" applyFont="1" applyFill="1" applyAlignment="1">
      <alignment horizontal="center" wrapText="1"/>
      <protection/>
    </xf>
    <xf numFmtId="0" fontId="39" fillId="0" borderId="20" xfId="149" applyFont="1" applyFill="1" applyBorder="1" applyAlignment="1" applyProtection="1">
      <alignment horizontal="center" vertical="center"/>
      <protection/>
    </xf>
    <xf numFmtId="0" fontId="38" fillId="0" borderId="27" xfId="149" applyFont="1" applyFill="1" applyBorder="1" applyAlignment="1">
      <alignment horizontal="center" vertical="center"/>
      <protection/>
    </xf>
    <xf numFmtId="0" fontId="13" fillId="0" borderId="0" xfId="149" applyFont="1" applyFill="1" applyAlignment="1">
      <alignment horizontal="center" vertical="center" wrapText="1"/>
      <protection/>
    </xf>
    <xf numFmtId="0" fontId="23" fillId="0" borderId="0" xfId="149" applyFont="1" applyFill="1" applyAlignment="1">
      <alignment horizontal="right" wrapText="1"/>
      <protection/>
    </xf>
    <xf numFmtId="0" fontId="21" fillId="0" borderId="20" xfId="149" applyFont="1" applyFill="1" applyBorder="1" applyAlignment="1" applyProtection="1">
      <alignment horizontal="center" wrapText="1"/>
      <protection/>
    </xf>
    <xf numFmtId="0" fontId="21" fillId="0" borderId="20" xfId="149" applyNumberFormat="1" applyFont="1" applyFill="1" applyBorder="1" applyAlignment="1" applyProtection="1">
      <alignment horizontal="center" shrinkToFit="1"/>
      <protection/>
    </xf>
    <xf numFmtId="0" fontId="31" fillId="0" borderId="0" xfId="149" applyNumberFormat="1" applyFont="1" applyFill="1" applyBorder="1" applyAlignment="1">
      <alignment horizontal="center" vertical="center" wrapText="1"/>
      <protection/>
    </xf>
    <xf numFmtId="0" fontId="31" fillId="0" borderId="31" xfId="149" applyNumberFormat="1" applyFont="1" applyFill="1" applyBorder="1" applyAlignment="1">
      <alignment horizontal="center" vertical="center" wrapText="1"/>
      <protection/>
    </xf>
    <xf numFmtId="0" fontId="23" fillId="0" borderId="0" xfId="149" applyFont="1" applyFill="1" applyAlignment="1">
      <alignment horizontal="right" shrinkToFit="1"/>
      <protection/>
    </xf>
    <xf numFmtId="0" fontId="23" fillId="0" borderId="0" xfId="149" applyFont="1" applyFill="1" applyAlignment="1">
      <alignment horizontal="right"/>
      <protection/>
    </xf>
    <xf numFmtId="0" fontId="21" fillId="0" borderId="20" xfId="149" applyFont="1" applyFill="1" applyBorder="1" applyAlignment="1" applyProtection="1">
      <alignment horizontal="center"/>
      <protection/>
    </xf>
    <xf numFmtId="0" fontId="21" fillId="0" borderId="20" xfId="149" applyNumberFormat="1" applyFont="1" applyFill="1" applyBorder="1" applyAlignment="1" applyProtection="1">
      <alignment horizontal="center"/>
      <protection/>
    </xf>
    <xf numFmtId="0" fontId="21" fillId="0" borderId="0" xfId="149" applyFont="1" applyFill="1" applyAlignment="1">
      <alignment horizontal="center" vertical="center" wrapText="1"/>
      <protection/>
    </xf>
    <xf numFmtId="0" fontId="31" fillId="0" borderId="18" xfId="149" applyNumberFormat="1" applyFont="1" applyFill="1" applyBorder="1" applyAlignment="1">
      <alignment horizontal="center" vertical="center" wrapText="1"/>
      <protection/>
    </xf>
    <xf numFmtId="0" fontId="31" fillId="0" borderId="21" xfId="149" applyNumberFormat="1" applyFont="1" applyFill="1" applyBorder="1" applyAlignment="1">
      <alignment horizontal="center" vertical="center" wrapText="1"/>
      <protection/>
    </xf>
    <xf numFmtId="0" fontId="21" fillId="0" borderId="86" xfId="149" applyFont="1" applyFill="1" applyBorder="1" applyAlignment="1">
      <alignment horizontal="center" vertical="center" shrinkToFit="1"/>
      <protection/>
    </xf>
    <xf numFmtId="0" fontId="21" fillId="0" borderId="87" xfId="149" applyFont="1" applyFill="1" applyBorder="1" applyAlignment="1">
      <alignment horizontal="center" vertical="center" shrinkToFit="1"/>
      <protection/>
    </xf>
    <xf numFmtId="0" fontId="13" fillId="0" borderId="88" xfId="149" applyFont="1" applyFill="1" applyBorder="1" applyAlignment="1">
      <alignment horizontal="center" vertical="center" wrapText="1"/>
      <protection/>
    </xf>
    <xf numFmtId="0" fontId="13" fillId="0" borderId="38" xfId="149" applyFont="1" applyFill="1" applyBorder="1" applyAlignment="1">
      <alignment horizontal="center" vertical="center" wrapText="1"/>
      <protection/>
    </xf>
    <xf numFmtId="0" fontId="13" fillId="0" borderId="88" xfId="149" applyFont="1" applyFill="1" applyBorder="1" applyAlignment="1" applyProtection="1">
      <alignment horizontal="center" vertical="center" shrinkToFit="1"/>
      <protection locked="0"/>
    </xf>
    <xf numFmtId="0" fontId="13" fillId="0" borderId="38" xfId="149" applyFont="1" applyFill="1" applyBorder="1" applyAlignment="1" applyProtection="1">
      <alignment horizontal="center" vertical="center" shrinkToFit="1"/>
      <protection locked="0"/>
    </xf>
    <xf numFmtId="0" fontId="25" fillId="0" borderId="33" xfId="149" applyFont="1" applyFill="1" applyBorder="1" applyAlignment="1" applyProtection="1">
      <alignment horizontal="center" vertical="center" shrinkToFit="1"/>
      <protection/>
    </xf>
    <xf numFmtId="0" fontId="25" fillId="0" borderId="0" xfId="149" applyFont="1" applyFill="1" applyBorder="1" applyAlignment="1" applyProtection="1">
      <alignment horizontal="center" vertical="center" shrinkToFit="1"/>
      <protection/>
    </xf>
    <xf numFmtId="0" fontId="25" fillId="0" borderId="50" xfId="149" applyFont="1" applyFill="1" applyBorder="1" applyAlignment="1" applyProtection="1">
      <alignment horizontal="center" vertical="center" shrinkToFit="1"/>
      <protection/>
    </xf>
    <xf numFmtId="0" fontId="25" fillId="0" borderId="20" xfId="149" applyFont="1" applyFill="1" applyBorder="1" applyAlignment="1" applyProtection="1">
      <alignment horizontal="center" vertical="center" shrinkToFit="1"/>
      <protection/>
    </xf>
    <xf numFmtId="0" fontId="29" fillId="0" borderId="26" xfId="149" applyFont="1" applyFill="1" applyBorder="1" applyAlignment="1">
      <alignment horizontal="center" vertical="center" wrapText="1"/>
      <protection/>
    </xf>
    <xf numFmtId="0" fontId="32" fillId="0" borderId="17" xfId="149" applyFont="1" applyFill="1" applyBorder="1" applyAlignment="1">
      <alignment horizontal="center" vertical="center" wrapText="1"/>
      <protection/>
    </xf>
    <xf numFmtId="0" fontId="29" fillId="0" borderId="89" xfId="149" applyFont="1" applyFill="1" applyBorder="1" applyAlignment="1">
      <alignment horizontal="center" vertical="center" wrapText="1"/>
      <protection/>
    </xf>
    <xf numFmtId="0" fontId="13" fillId="0" borderId="80" xfId="149" applyFill="1" applyBorder="1" applyAlignment="1">
      <alignment horizontal="center" vertical="center" wrapText="1"/>
      <protection/>
    </xf>
    <xf numFmtId="0" fontId="30" fillId="0" borderId="80" xfId="149" applyFont="1" applyFill="1" applyBorder="1" applyAlignment="1">
      <alignment horizontal="center" vertical="center" wrapText="1"/>
      <protection/>
    </xf>
    <xf numFmtId="0" fontId="30" fillId="0" borderId="53" xfId="149" applyFont="1" applyFill="1" applyBorder="1" applyAlignment="1">
      <alignment horizontal="center" vertical="center" wrapText="1"/>
      <protection/>
    </xf>
    <xf numFmtId="0" fontId="31" fillId="0" borderId="17" xfId="149" applyNumberFormat="1" applyFont="1" applyFill="1" applyBorder="1" applyAlignment="1">
      <alignment horizontal="center" vertical="center" wrapText="1"/>
      <protection/>
    </xf>
    <xf numFmtId="0" fontId="31" fillId="0" borderId="30" xfId="149" applyNumberFormat="1" applyFont="1" applyFill="1" applyBorder="1" applyAlignment="1">
      <alignment horizontal="center" vertical="center" wrapText="1"/>
      <protection/>
    </xf>
    <xf numFmtId="0" fontId="21" fillId="0" borderId="90" xfId="149" applyFont="1" applyFill="1" applyBorder="1" applyAlignment="1">
      <alignment horizontal="center" vertical="center" shrinkToFit="1"/>
      <protection/>
    </xf>
    <xf numFmtId="0" fontId="21" fillId="0" borderId="91" xfId="149" applyFont="1" applyFill="1" applyBorder="1" applyAlignment="1">
      <alignment horizontal="center" vertical="center" shrinkToFit="1"/>
      <protection/>
    </xf>
    <xf numFmtId="0" fontId="13" fillId="0" borderId="89" xfId="149" applyFont="1" applyFill="1" applyBorder="1" applyAlignment="1">
      <alignment horizontal="center" vertical="center" wrapText="1"/>
      <protection/>
    </xf>
    <xf numFmtId="0" fontId="13" fillId="0" borderId="53" xfId="149" applyFont="1" applyFill="1" applyBorder="1" applyAlignment="1">
      <alignment horizontal="center" vertical="center" wrapText="1"/>
      <protection/>
    </xf>
    <xf numFmtId="0" fontId="13" fillId="0" borderId="89" xfId="149" applyFont="1" applyFill="1" applyBorder="1" applyAlignment="1" applyProtection="1">
      <alignment horizontal="center" vertical="center" shrinkToFit="1"/>
      <protection locked="0"/>
    </xf>
    <xf numFmtId="0" fontId="13" fillId="0" borderId="53" xfId="149" applyFont="1" applyFill="1" applyBorder="1" applyAlignment="1" applyProtection="1">
      <alignment horizontal="center" vertical="center" shrinkToFit="1"/>
      <protection locked="0"/>
    </xf>
    <xf numFmtId="49" fontId="24" fillId="0" borderId="27" xfId="149" applyNumberFormat="1" applyFont="1" applyFill="1" applyBorder="1" applyAlignment="1" applyProtection="1">
      <alignment horizontal="center" vertical="center" shrinkToFit="1"/>
      <protection locked="0"/>
    </xf>
    <xf numFmtId="49" fontId="24" fillId="0" borderId="65" xfId="149" applyNumberFormat="1" applyFont="1" applyFill="1" applyBorder="1" applyAlignment="1" applyProtection="1">
      <alignment horizontal="center" vertical="center" shrinkToFit="1"/>
      <protection locked="0"/>
    </xf>
    <xf numFmtId="0" fontId="25" fillId="0" borderId="17" xfId="149" applyNumberFormat="1" applyFont="1" applyFill="1" applyBorder="1" applyAlignment="1">
      <alignment horizontal="center" vertical="center" shrinkToFit="1"/>
      <protection/>
    </xf>
    <xf numFmtId="0" fontId="25" fillId="0" borderId="0" xfId="149" applyNumberFormat="1" applyFont="1" applyFill="1" applyBorder="1" applyAlignment="1">
      <alignment horizontal="center" vertical="center" shrinkToFit="1"/>
      <protection/>
    </xf>
    <xf numFmtId="0" fontId="21" fillId="0" borderId="23" xfId="149" applyFont="1" applyFill="1" applyBorder="1" applyAlignment="1">
      <alignment horizontal="center" shrinkToFit="1"/>
      <protection/>
    </xf>
    <xf numFmtId="0" fontId="21" fillId="0" borderId="20" xfId="149" applyFont="1" applyFill="1" applyBorder="1" applyAlignment="1">
      <alignment horizontal="center" shrinkToFit="1"/>
      <protection/>
    </xf>
    <xf numFmtId="0" fontId="13" fillId="0" borderId="23" xfId="149" applyFont="1" applyFill="1" applyBorder="1" applyAlignment="1">
      <alignment horizontal="center" wrapText="1"/>
      <protection/>
    </xf>
    <xf numFmtId="0" fontId="13" fillId="0" borderId="20" xfId="149" applyFont="1" applyFill="1" applyBorder="1" applyAlignment="1">
      <alignment horizontal="center" wrapText="1"/>
      <protection/>
    </xf>
    <xf numFmtId="0" fontId="13" fillId="0" borderId="23" xfId="149" applyFont="1" applyFill="1" applyBorder="1" applyAlignment="1">
      <alignment horizontal="center" vertical="center" shrinkToFit="1"/>
      <protection/>
    </xf>
    <xf numFmtId="0" fontId="13" fillId="0" borderId="20" xfId="149" applyFont="1" applyFill="1" applyBorder="1" applyAlignment="1">
      <alignment horizontal="center" vertical="center" shrinkToFit="1"/>
      <protection/>
    </xf>
    <xf numFmtId="0" fontId="24" fillId="0" borderId="23" xfId="149" applyNumberFormat="1" applyFont="1" applyFill="1" applyBorder="1" applyAlignment="1">
      <alignment horizontal="left" vertical="center" shrinkToFit="1"/>
      <protection/>
    </xf>
    <xf numFmtId="0" fontId="24" fillId="0" borderId="20" xfId="149" applyNumberFormat="1" applyFont="1" applyFill="1" applyBorder="1" applyAlignment="1">
      <alignment horizontal="left" vertical="center" shrinkToFit="1"/>
      <protection/>
    </xf>
    <xf numFmtId="0" fontId="25" fillId="0" borderId="19" xfId="149" applyNumberFormat="1" applyFont="1" applyFill="1" applyBorder="1" applyAlignment="1">
      <alignment horizontal="center" shrinkToFit="1"/>
      <protection/>
    </xf>
    <xf numFmtId="0" fontId="25" fillId="0" borderId="20" xfId="149" applyNumberFormat="1" applyFont="1" applyFill="1" applyBorder="1" applyAlignment="1">
      <alignment horizontal="center" shrinkToFit="1"/>
      <protection/>
    </xf>
    <xf numFmtId="49" fontId="24" fillId="0" borderId="27" xfId="149" applyNumberFormat="1" applyFont="1" applyFill="1" applyBorder="1" applyAlignment="1" applyProtection="1">
      <alignment horizontal="center" vertical="center" shrinkToFit="1"/>
      <protection locked="0"/>
    </xf>
    <xf numFmtId="0" fontId="24" fillId="0" borderId="33" xfId="149" applyFont="1" applyFill="1" applyBorder="1" applyAlignment="1" applyProtection="1">
      <alignment horizontal="center" vertical="center" shrinkToFit="1"/>
      <protection/>
    </xf>
    <xf numFmtId="0" fontId="24" fillId="0" borderId="0" xfId="149" applyFont="1" applyFill="1" applyBorder="1" applyAlignment="1" applyProtection="1">
      <alignment horizontal="center" vertical="center" shrinkToFit="1"/>
      <protection/>
    </xf>
    <xf numFmtId="0" fontId="24" fillId="0" borderId="18" xfId="149" applyFont="1" applyFill="1" applyBorder="1" applyAlignment="1" applyProtection="1">
      <alignment horizontal="center" vertical="center" shrinkToFit="1"/>
      <protection/>
    </xf>
    <xf numFmtId="0" fontId="24" fillId="0" borderId="50" xfId="149" applyFont="1" applyFill="1" applyBorder="1" applyAlignment="1" applyProtection="1">
      <alignment horizontal="center" vertical="center" shrinkToFit="1"/>
      <protection/>
    </xf>
    <xf numFmtId="0" fontId="24" fillId="0" borderId="20" xfId="149" applyFont="1" applyFill="1" applyBorder="1" applyAlignment="1" applyProtection="1">
      <alignment horizontal="center" vertical="center" shrinkToFit="1"/>
      <protection/>
    </xf>
    <xf numFmtId="0" fontId="24" fillId="0" borderId="21" xfId="149" applyFont="1" applyFill="1" applyBorder="1" applyAlignment="1" applyProtection="1">
      <alignment horizontal="center" vertical="center" shrinkToFit="1"/>
      <protection/>
    </xf>
    <xf numFmtId="0" fontId="24" fillId="0" borderId="0" xfId="149" applyNumberFormat="1" applyFont="1" applyFill="1" applyBorder="1" applyAlignment="1">
      <alignment horizontal="center" shrinkToFit="1"/>
      <protection/>
    </xf>
    <xf numFmtId="0" fontId="25" fillId="0" borderId="17" xfId="149" applyNumberFormat="1" applyFont="1" applyFill="1" applyBorder="1" applyAlignment="1">
      <alignment horizontal="center" vertical="center" shrinkToFit="1"/>
      <protection/>
    </xf>
    <xf numFmtId="0" fontId="25" fillId="0" borderId="0" xfId="149" applyNumberFormat="1" applyFont="1" applyFill="1" applyBorder="1" applyAlignment="1">
      <alignment horizontal="center" vertical="center" shrinkToFit="1"/>
      <protection/>
    </xf>
    <xf numFmtId="0" fontId="25" fillId="0" borderId="19" xfId="149" applyNumberFormat="1" applyFont="1" applyFill="1" applyBorder="1" applyAlignment="1">
      <alignment horizontal="center" vertical="center" shrinkToFit="1"/>
      <protection/>
    </xf>
    <xf numFmtId="0" fontId="25" fillId="0" borderId="20" xfId="149" applyNumberFormat="1" applyFont="1" applyFill="1" applyBorder="1" applyAlignment="1">
      <alignment horizontal="center" vertical="center" shrinkToFit="1"/>
      <protection/>
    </xf>
    <xf numFmtId="0" fontId="25" fillId="0" borderId="19" xfId="149" applyNumberFormat="1" applyFont="1" applyFill="1" applyBorder="1" applyAlignment="1">
      <alignment horizontal="center" vertical="center" shrinkToFit="1"/>
      <protection/>
    </xf>
    <xf numFmtId="0" fontId="25" fillId="0" borderId="20" xfId="149" applyNumberFormat="1" applyFont="1" applyFill="1" applyBorder="1" applyAlignment="1">
      <alignment horizontal="center" vertical="center" shrinkToFit="1"/>
      <protection/>
    </xf>
    <xf numFmtId="0" fontId="25" fillId="0" borderId="18" xfId="149" applyFont="1" applyFill="1" applyBorder="1" applyAlignment="1" applyProtection="1">
      <alignment horizontal="center" vertical="center" shrinkToFit="1"/>
      <protection/>
    </xf>
    <xf numFmtId="0" fontId="25" fillId="0" borderId="21" xfId="149" applyFont="1" applyFill="1" applyBorder="1" applyAlignment="1" applyProtection="1">
      <alignment horizontal="center" vertical="center" shrinkToFit="1"/>
      <protection/>
    </xf>
    <xf numFmtId="0" fontId="13" fillId="0" borderId="90" xfId="149" applyFont="1" applyFill="1" applyBorder="1" applyAlignment="1">
      <alignment horizontal="center" vertical="center" shrinkToFit="1"/>
      <protection/>
    </xf>
    <xf numFmtId="0" fontId="13" fillId="0" borderId="91" xfId="149" applyFont="1" applyFill="1" applyBorder="1" applyAlignment="1">
      <alignment horizontal="center" vertical="center" shrinkToFit="1"/>
      <protection/>
    </xf>
    <xf numFmtId="0" fontId="13" fillId="0" borderId="23" xfId="149" applyFont="1" applyFill="1" applyBorder="1" applyAlignment="1">
      <alignment horizontal="center" shrinkToFit="1"/>
      <protection/>
    </xf>
    <xf numFmtId="0" fontId="13" fillId="0" borderId="20" xfId="149" applyFont="1" applyFill="1" applyBorder="1" applyAlignment="1">
      <alignment horizontal="center" shrinkToFit="1"/>
      <protection/>
    </xf>
    <xf numFmtId="0" fontId="13" fillId="0" borderId="86" xfId="149" applyFont="1" applyFill="1" applyBorder="1" applyAlignment="1">
      <alignment horizontal="center" vertical="center" shrinkToFit="1"/>
      <protection/>
    </xf>
    <xf numFmtId="0" fontId="13" fillId="0" borderId="87" xfId="149" applyFont="1" applyFill="1" applyBorder="1" applyAlignment="1">
      <alignment horizontal="center" vertical="center" shrinkToFit="1"/>
      <protection/>
    </xf>
    <xf numFmtId="0" fontId="24" fillId="0" borderId="0" xfId="149" applyNumberFormat="1" applyFont="1" applyFill="1" applyBorder="1" applyAlignment="1">
      <alignment horizontal="center" vertical="center" shrinkToFit="1"/>
      <protection/>
    </xf>
    <xf numFmtId="0" fontId="24" fillId="0" borderId="18" xfId="149" applyNumberFormat="1" applyFont="1" applyFill="1" applyBorder="1" applyAlignment="1">
      <alignment horizontal="center" vertical="center" shrinkToFit="1"/>
      <protection/>
    </xf>
    <xf numFmtId="0" fontId="24" fillId="0" borderId="20" xfId="149" applyNumberFormat="1" applyFont="1" applyFill="1" applyBorder="1" applyAlignment="1">
      <alignment horizontal="center" vertical="center" shrinkToFit="1"/>
      <protection/>
    </xf>
    <xf numFmtId="0" fontId="24" fillId="0" borderId="21" xfId="149" applyNumberFormat="1" applyFont="1" applyFill="1" applyBorder="1" applyAlignment="1">
      <alignment horizontal="center" vertical="center" shrinkToFit="1"/>
      <protection/>
    </xf>
    <xf numFmtId="49" fontId="25" fillId="0" borderId="27" xfId="149" applyNumberFormat="1" applyFont="1" applyFill="1" applyBorder="1" applyAlignment="1" applyProtection="1">
      <alignment horizontal="center" vertical="center" shrinkToFit="1"/>
      <protection locked="0"/>
    </xf>
    <xf numFmtId="0" fontId="25" fillId="0" borderId="18" xfId="149" applyNumberFormat="1" applyFont="1" applyFill="1" applyBorder="1" applyAlignment="1">
      <alignment horizontal="center" vertical="center" shrinkToFit="1"/>
      <protection/>
    </xf>
    <xf numFmtId="0" fontId="25" fillId="0" borderId="23" xfId="149" applyNumberFormat="1" applyFont="1" applyFill="1" applyBorder="1" applyAlignment="1">
      <alignment horizontal="left" vertical="center" shrinkToFit="1"/>
      <protection/>
    </xf>
    <xf numFmtId="0" fontId="25" fillId="0" borderId="20" xfId="149" applyNumberFormat="1" applyFont="1" applyFill="1" applyBorder="1" applyAlignment="1">
      <alignment horizontal="left" vertical="center" shrinkToFit="1"/>
      <protection/>
    </xf>
    <xf numFmtId="0" fontId="25" fillId="0" borderId="21" xfId="149" applyNumberFormat="1" applyFont="1" applyFill="1" applyBorder="1" applyAlignment="1">
      <alignment horizontal="center" vertical="center" shrinkToFit="1"/>
      <protection/>
    </xf>
    <xf numFmtId="49" fontId="25" fillId="0" borderId="65" xfId="149" applyNumberFormat="1" applyFont="1" applyFill="1" applyBorder="1" applyAlignment="1" applyProtection="1">
      <alignment horizontal="center" vertical="center" shrinkToFit="1"/>
      <protection locked="0"/>
    </xf>
    <xf numFmtId="0" fontId="24" fillId="0" borderId="33" xfId="149" applyFont="1" applyFill="1" applyBorder="1" applyAlignment="1" applyProtection="1">
      <alignment horizontal="center" vertical="center" shrinkToFit="1"/>
      <protection/>
    </xf>
    <xf numFmtId="0" fontId="24" fillId="0" borderId="0" xfId="149" applyFont="1" applyFill="1" applyBorder="1" applyAlignment="1" applyProtection="1">
      <alignment horizontal="center" vertical="center" shrinkToFit="1"/>
      <protection/>
    </xf>
    <xf numFmtId="0" fontId="24" fillId="0" borderId="18" xfId="149" applyFont="1" applyFill="1" applyBorder="1" applyAlignment="1" applyProtection="1">
      <alignment horizontal="center" vertical="center" shrinkToFit="1"/>
      <protection/>
    </xf>
    <xf numFmtId="0" fontId="24" fillId="0" borderId="50" xfId="149" applyFont="1" applyFill="1" applyBorder="1" applyAlignment="1" applyProtection="1">
      <alignment horizontal="center" vertical="center" shrinkToFit="1"/>
      <protection/>
    </xf>
    <xf numFmtId="0" fontId="24" fillId="0" borderId="20" xfId="149" applyFont="1" applyFill="1" applyBorder="1" applyAlignment="1" applyProtection="1">
      <alignment horizontal="center" vertical="center" shrinkToFit="1"/>
      <protection/>
    </xf>
    <xf numFmtId="0" fontId="24" fillId="0" borderId="21" xfId="149" applyFont="1" applyFill="1" applyBorder="1" applyAlignment="1" applyProtection="1">
      <alignment horizontal="center" vertical="center" shrinkToFit="1"/>
      <protection/>
    </xf>
    <xf numFmtId="0" fontId="13" fillId="0" borderId="92" xfId="149" applyFont="1" applyFill="1" applyBorder="1" applyAlignment="1">
      <alignment horizontal="center" vertical="center" shrinkToFit="1"/>
      <protection/>
    </xf>
    <xf numFmtId="49" fontId="31" fillId="0" borderId="86" xfId="149" applyNumberFormat="1" applyFont="1" applyFill="1" applyBorder="1" applyAlignment="1">
      <alignment horizontal="center" vertical="center" shrinkToFit="1"/>
      <protection/>
    </xf>
    <xf numFmtId="49" fontId="31" fillId="0" borderId="92" xfId="149" applyNumberFormat="1" applyFont="1" applyFill="1" applyBorder="1" applyAlignment="1">
      <alignment horizontal="center" vertical="center" shrinkToFit="1"/>
      <protection/>
    </xf>
    <xf numFmtId="49" fontId="31" fillId="0" borderId="87" xfId="149" applyNumberFormat="1" applyFont="1" applyFill="1" applyBorder="1" applyAlignment="1">
      <alignment horizontal="center" vertical="center" shrinkToFit="1"/>
      <protection/>
    </xf>
    <xf numFmtId="49" fontId="31" fillId="0" borderId="22" xfId="149" applyNumberFormat="1" applyFont="1" applyFill="1" applyBorder="1" applyAlignment="1">
      <alignment horizontal="center" vertical="center" shrinkToFit="1"/>
      <protection/>
    </xf>
    <xf numFmtId="49" fontId="31" fillId="0" borderId="23" xfId="149" applyNumberFormat="1" applyFont="1" applyFill="1" applyBorder="1" applyAlignment="1">
      <alignment horizontal="center" vertical="center" shrinkToFit="1"/>
      <protection/>
    </xf>
    <xf numFmtId="49" fontId="31" fillId="0" borderId="85" xfId="149" applyNumberFormat="1" applyFont="1" applyFill="1" applyBorder="1" applyAlignment="1">
      <alignment horizontal="center" vertical="center" shrinkToFit="1"/>
      <protection/>
    </xf>
    <xf numFmtId="49" fontId="31" fillId="0" borderId="17" xfId="149" applyNumberFormat="1" applyFont="1" applyFill="1" applyBorder="1" applyAlignment="1">
      <alignment horizontal="center" vertical="center" shrinkToFit="1"/>
      <protection/>
    </xf>
    <xf numFmtId="49" fontId="31" fillId="0" borderId="0" xfId="149" applyNumberFormat="1" applyFont="1" applyFill="1" applyBorder="1" applyAlignment="1">
      <alignment horizontal="center" vertical="center" shrinkToFit="1"/>
      <protection/>
    </xf>
    <xf numFmtId="49" fontId="31" fillId="0" borderId="18" xfId="149" applyNumberFormat="1" applyFont="1" applyFill="1" applyBorder="1" applyAlignment="1">
      <alignment horizontal="center" vertical="center" shrinkToFit="1"/>
      <protection/>
    </xf>
    <xf numFmtId="49" fontId="31" fillId="0" borderId="19" xfId="149" applyNumberFormat="1" applyFont="1" applyFill="1" applyBorder="1" applyAlignment="1">
      <alignment horizontal="center" vertical="center" shrinkToFit="1"/>
      <protection/>
    </xf>
    <xf numFmtId="49" fontId="31" fillId="0" borderId="20" xfId="149" applyNumberFormat="1" applyFont="1" applyFill="1" applyBorder="1" applyAlignment="1">
      <alignment horizontal="center" vertical="center" shrinkToFit="1"/>
      <protection/>
    </xf>
    <xf numFmtId="49" fontId="31" fillId="0" borderId="21" xfId="149" applyNumberFormat="1" applyFont="1" applyFill="1" applyBorder="1" applyAlignment="1">
      <alignment horizontal="center" vertical="center" shrinkToFit="1"/>
      <protection/>
    </xf>
    <xf numFmtId="0" fontId="31" fillId="0" borderId="66" xfId="149" applyNumberFormat="1" applyFont="1" applyFill="1" applyBorder="1" applyAlignment="1">
      <alignment horizontal="center" vertical="center" wrapText="1" shrinkToFit="1"/>
      <protection/>
    </xf>
    <xf numFmtId="0" fontId="31" fillId="0" borderId="93" xfId="149" applyNumberFormat="1" applyFont="1" applyFill="1" applyBorder="1" applyAlignment="1">
      <alignment horizontal="center" vertical="center" wrapText="1" shrinkToFit="1"/>
      <protection/>
    </xf>
    <xf numFmtId="0" fontId="31" fillId="0" borderId="49" xfId="149" applyNumberFormat="1" applyFont="1" applyFill="1" applyBorder="1" applyAlignment="1">
      <alignment horizontal="center" vertical="center" wrapText="1" shrinkToFit="1"/>
      <protection/>
    </xf>
    <xf numFmtId="0" fontId="24" fillId="0" borderId="94" xfId="149" applyFont="1" applyFill="1" applyBorder="1" applyAlignment="1" applyProtection="1">
      <alignment horizontal="left" vertical="center" shrinkToFit="1"/>
      <protection/>
    </xf>
    <xf numFmtId="0" fontId="24" fillId="0" borderId="95" xfId="149" applyFont="1" applyFill="1" applyBorder="1" applyAlignment="1" applyProtection="1">
      <alignment horizontal="left" vertical="center" shrinkToFit="1"/>
      <protection/>
    </xf>
    <xf numFmtId="0" fontId="24" fillId="0" borderId="96" xfId="149" applyFont="1" applyFill="1" applyBorder="1" applyAlignment="1" applyProtection="1">
      <alignment horizontal="left" vertical="center" shrinkToFit="1"/>
      <protection/>
    </xf>
    <xf numFmtId="0" fontId="13" fillId="0" borderId="75" xfId="149" applyNumberFormat="1" applyFont="1" applyFill="1" applyBorder="1" applyAlignment="1" applyProtection="1">
      <alignment horizontal="center" vertical="center" shrinkToFit="1"/>
      <protection/>
    </xf>
    <xf numFmtId="0" fontId="13" fillId="0" borderId="49" xfId="149" applyNumberFormat="1" applyFont="1" applyFill="1" applyBorder="1" applyAlignment="1" applyProtection="1">
      <alignment horizontal="center" vertical="center" shrinkToFit="1"/>
      <protection/>
    </xf>
    <xf numFmtId="0" fontId="24" fillId="0" borderId="0" xfId="149" applyNumberFormat="1" applyFont="1" applyFill="1" applyBorder="1" applyAlignment="1">
      <alignment horizontal="center" vertical="center" shrinkToFit="1"/>
      <protection/>
    </xf>
    <xf numFmtId="0" fontId="24" fillId="0" borderId="97" xfId="149" applyFont="1" applyFill="1" applyBorder="1" applyAlignment="1" applyProtection="1">
      <alignment horizontal="left" vertical="center" shrinkToFit="1"/>
      <protection/>
    </xf>
    <xf numFmtId="0" fontId="24" fillId="0" borderId="98" xfId="149" applyFont="1" applyFill="1" applyBorder="1" applyAlignment="1" applyProtection="1">
      <alignment horizontal="left" vertical="center" shrinkToFit="1"/>
      <protection/>
    </xf>
    <xf numFmtId="0" fontId="24" fillId="0" borderId="99" xfId="149" applyFont="1" applyFill="1" applyBorder="1" applyAlignment="1" applyProtection="1">
      <alignment horizontal="left" vertical="center" shrinkToFit="1"/>
      <protection/>
    </xf>
    <xf numFmtId="0" fontId="24" fillId="0" borderId="20" xfId="149" applyNumberFormat="1" applyFont="1" applyFill="1" applyBorder="1" applyAlignment="1" applyProtection="1">
      <alignment horizontal="center" vertical="center" shrinkToFit="1"/>
      <protection/>
    </xf>
    <xf numFmtId="0" fontId="24" fillId="0" borderId="0" xfId="149" applyFont="1" applyFill="1" applyBorder="1" applyAlignment="1">
      <alignment horizontal="center" shrinkToFit="1"/>
      <protection/>
    </xf>
    <xf numFmtId="0" fontId="24" fillId="0" borderId="17" xfId="149" applyNumberFormat="1" applyFont="1" applyFill="1" applyBorder="1" applyAlignment="1" applyProtection="1">
      <alignment horizontal="center" vertical="center" shrinkToFit="1"/>
      <protection/>
    </xf>
    <xf numFmtId="0" fontId="24" fillId="0" borderId="0" xfId="149" applyNumberFormat="1" applyFont="1" applyFill="1" applyBorder="1" applyAlignment="1" applyProtection="1">
      <alignment horizontal="center" vertical="center" shrinkToFit="1"/>
      <protection/>
    </xf>
    <xf numFmtId="0" fontId="24" fillId="0" borderId="19" xfId="149" applyNumberFormat="1" applyFont="1" applyFill="1" applyBorder="1" applyAlignment="1">
      <alignment horizontal="center" vertical="center" shrinkToFit="1"/>
      <protection/>
    </xf>
    <xf numFmtId="0" fontId="24" fillId="0" borderId="0" xfId="149" applyNumberFormat="1" applyFont="1" applyFill="1" applyBorder="1" applyAlignment="1" applyProtection="1">
      <alignment horizontal="center" vertical="center" shrinkToFit="1"/>
      <protection/>
    </xf>
    <xf numFmtId="0" fontId="24" fillId="0" borderId="18" xfId="149" applyNumberFormat="1" applyFont="1" applyFill="1" applyBorder="1" applyAlignment="1" applyProtection="1">
      <alignment horizontal="center" vertical="center" shrinkToFit="1"/>
      <protection/>
    </xf>
    <xf numFmtId="49" fontId="24" fillId="0" borderId="27" xfId="149" applyNumberFormat="1" applyFont="1" applyFill="1" applyBorder="1" applyAlignment="1" applyProtection="1">
      <alignment horizontal="center" vertical="center" wrapText="1"/>
      <protection locked="0"/>
    </xf>
    <xf numFmtId="0" fontId="24" fillId="0" borderId="21" xfId="149" applyNumberFormat="1" applyFont="1" applyFill="1" applyBorder="1" applyAlignment="1" applyProtection="1">
      <alignment horizontal="center" vertical="center" shrinkToFit="1"/>
      <protection/>
    </xf>
    <xf numFmtId="0" fontId="13" fillId="0" borderId="0" xfId="149" applyNumberFormat="1" applyFont="1" applyFill="1" applyBorder="1" applyAlignment="1">
      <alignment horizontal="center" shrinkToFit="1"/>
      <protection/>
    </xf>
    <xf numFmtId="0" fontId="13" fillId="0" borderId="0" xfId="149" applyNumberFormat="1" applyFont="1" applyFill="1" applyBorder="1" applyAlignment="1" applyProtection="1">
      <alignment horizontal="left" shrinkToFit="1"/>
      <protection/>
    </xf>
    <xf numFmtId="0" fontId="13" fillId="0" borderId="0" xfId="149" applyFont="1" applyFill="1" applyBorder="1" applyAlignment="1">
      <alignment horizontal="center" shrinkToFit="1"/>
      <protection/>
    </xf>
    <xf numFmtId="0" fontId="13" fillId="0" borderId="0" xfId="149" applyNumberFormat="1" applyFont="1" applyFill="1" applyBorder="1" applyAlignment="1" applyProtection="1">
      <alignment horizontal="center" shrinkToFit="1"/>
      <protection/>
    </xf>
    <xf numFmtId="0" fontId="13" fillId="0" borderId="54" xfId="149" applyNumberFormat="1" applyFont="1" applyFill="1" applyBorder="1" applyAlignment="1" applyProtection="1">
      <alignment horizontal="center" vertical="center" shrinkToFit="1"/>
      <protection/>
    </xf>
    <xf numFmtId="0" fontId="23" fillId="0" borderId="27" xfId="149" applyFont="1" applyFill="1" applyBorder="1" applyAlignment="1">
      <alignment horizontal="center" vertical="top" wrapText="1"/>
      <protection/>
    </xf>
    <xf numFmtId="0" fontId="24" fillId="0" borderId="100" xfId="149" applyFont="1" applyFill="1" applyBorder="1" applyAlignment="1" applyProtection="1">
      <alignment horizontal="left" vertical="center" shrinkToFit="1"/>
      <protection/>
    </xf>
    <xf numFmtId="0" fontId="24" fillId="0" borderId="101" xfId="149" applyFont="1" applyFill="1" applyBorder="1" applyAlignment="1" applyProtection="1">
      <alignment horizontal="left" vertical="center" shrinkToFit="1"/>
      <protection/>
    </xf>
    <xf numFmtId="0" fontId="24" fillId="0" borderId="102" xfId="149" applyFont="1" applyFill="1" applyBorder="1" applyAlignment="1" applyProtection="1">
      <alignment horizontal="left" vertical="center" shrinkToFit="1"/>
      <protection/>
    </xf>
    <xf numFmtId="0" fontId="13" fillId="0" borderId="0" xfId="149" applyNumberFormat="1" applyFont="1" applyFill="1" applyBorder="1" applyAlignment="1" applyProtection="1">
      <alignment horizontal="left" vertical="center" wrapText="1"/>
      <protection/>
    </xf>
    <xf numFmtId="0" fontId="13" fillId="0" borderId="0" xfId="149" applyFont="1" applyFill="1" applyBorder="1" applyAlignment="1" applyProtection="1">
      <alignment horizontal="center" vertical="top" wrapText="1"/>
      <protection locked="0"/>
    </xf>
    <xf numFmtId="0" fontId="13" fillId="0" borderId="0" xfId="149" applyFont="1" applyFill="1" applyBorder="1" applyAlignment="1">
      <alignment horizontal="center" vertical="center" shrinkToFit="1"/>
      <protection/>
    </xf>
    <xf numFmtId="0" fontId="23" fillId="0" borderId="27" xfId="149" applyNumberFormat="1" applyFont="1" applyFill="1" applyBorder="1" applyAlignment="1">
      <alignment horizontal="center" vertical="top" wrapText="1"/>
      <protection/>
    </xf>
    <xf numFmtId="0" fontId="13" fillId="0" borderId="63" xfId="149" applyFont="1" applyBorder="1" applyAlignment="1">
      <alignment horizontal="center" vertical="center"/>
      <protection/>
    </xf>
    <xf numFmtId="0" fontId="13" fillId="0" borderId="44" xfId="149" applyFont="1" applyBorder="1" applyAlignment="1">
      <alignment horizontal="center" vertical="center"/>
      <protection/>
    </xf>
    <xf numFmtId="0" fontId="13" fillId="0" borderId="103" xfId="149" applyBorder="1" applyAlignment="1" applyProtection="1">
      <alignment horizontal="center" vertical="center" shrinkToFit="1"/>
      <protection locked="0"/>
    </xf>
    <xf numFmtId="0" fontId="13" fillId="0" borderId="32" xfId="149" applyBorder="1" applyAlignment="1" applyProtection="1">
      <alignment horizontal="center" vertical="center" shrinkToFit="1"/>
      <protection locked="0"/>
    </xf>
    <xf numFmtId="0" fontId="13" fillId="0" borderId="24" xfId="149" applyBorder="1" applyAlignment="1" applyProtection="1">
      <alignment horizontal="center" vertical="center" shrinkToFit="1"/>
      <protection locked="0"/>
    </xf>
    <xf numFmtId="0" fontId="23" fillId="0" borderId="84" xfId="149" applyFont="1" applyBorder="1" applyAlignment="1">
      <alignment horizontal="center" vertical="center" wrapText="1"/>
      <protection/>
    </xf>
    <xf numFmtId="0" fontId="23" fillId="0" borderId="104" xfId="149" applyFont="1" applyBorder="1" applyAlignment="1">
      <alignment horizontal="center" vertical="center" wrapText="1"/>
      <protection/>
    </xf>
    <xf numFmtId="0" fontId="23" fillId="0" borderId="71" xfId="149" applyFont="1" applyBorder="1" applyAlignment="1">
      <alignment horizontal="center" vertical="center" wrapText="1"/>
      <protection/>
    </xf>
    <xf numFmtId="0" fontId="23" fillId="0" borderId="24" xfId="149" applyFont="1" applyBorder="1" applyAlignment="1">
      <alignment horizontal="center" vertical="center" wrapText="1"/>
      <protection/>
    </xf>
    <xf numFmtId="0" fontId="23" fillId="0" borderId="33" xfId="149" applyFont="1" applyBorder="1" applyAlignment="1">
      <alignment horizontal="center" vertical="center" wrapText="1"/>
      <protection/>
    </xf>
    <xf numFmtId="0" fontId="23" fillId="0" borderId="0" xfId="149" applyFont="1" applyAlignment="1">
      <alignment horizontal="center" vertical="center" wrapText="1"/>
      <protection/>
    </xf>
    <xf numFmtId="0" fontId="23" fillId="0" borderId="103" xfId="149" applyFont="1" applyBorder="1" applyAlignment="1">
      <alignment horizontal="center" vertical="center" wrapText="1"/>
      <protection/>
    </xf>
    <xf numFmtId="0" fontId="23" fillId="0" borderId="32" xfId="149" applyFont="1" applyBorder="1" applyAlignment="1">
      <alignment horizontal="center" vertical="center" wrapText="1"/>
      <protection/>
    </xf>
    <xf numFmtId="0" fontId="63" fillId="0" borderId="20" xfId="149" applyFont="1" applyBorder="1" applyAlignment="1">
      <alignment horizontal="center"/>
      <protection/>
    </xf>
    <xf numFmtId="14" fontId="25" fillId="0" borderId="20" xfId="149" applyNumberFormat="1" applyFont="1" applyBorder="1" applyAlignment="1">
      <alignment horizontal="center" shrinkToFit="1"/>
      <protection/>
    </xf>
    <xf numFmtId="0" fontId="61" fillId="0" borderId="20" xfId="149" applyFont="1" applyBorder="1" applyAlignment="1">
      <alignment horizontal="center" shrinkToFit="1"/>
      <protection/>
    </xf>
    <xf numFmtId="0" fontId="24" fillId="0" borderId="17" xfId="149" applyNumberFormat="1" applyFont="1" applyFill="1" applyBorder="1" applyAlignment="1">
      <alignment horizontal="center" vertical="center" shrinkToFit="1"/>
      <protection/>
    </xf>
    <xf numFmtId="0" fontId="24" fillId="0" borderId="19" xfId="149" applyNumberFormat="1" applyFont="1" applyFill="1" applyBorder="1" applyAlignment="1">
      <alignment horizontal="center" vertical="center" shrinkToFit="1"/>
      <protection/>
    </xf>
    <xf numFmtId="0" fontId="24" fillId="0" borderId="20" xfId="149" applyNumberFormat="1" applyFont="1" applyFill="1" applyBorder="1" applyAlignment="1">
      <alignment horizontal="center" vertical="center" shrinkToFit="1"/>
      <protection/>
    </xf>
    <xf numFmtId="0" fontId="21" fillId="0" borderId="92" xfId="149" applyFont="1" applyFill="1" applyBorder="1" applyAlignment="1">
      <alignment horizontal="center" vertical="center" shrinkToFit="1"/>
      <protection/>
    </xf>
    <xf numFmtId="0" fontId="24" fillId="0" borderId="94" xfId="149" applyFont="1" applyFill="1" applyBorder="1" applyAlignment="1" applyProtection="1">
      <alignment vertical="center" shrinkToFit="1"/>
      <protection/>
    </xf>
    <xf numFmtId="0" fontId="24" fillId="0" borderId="95" xfId="149" applyFont="1" applyFill="1" applyBorder="1" applyAlignment="1" applyProtection="1">
      <alignment vertical="center" shrinkToFit="1"/>
      <protection/>
    </xf>
    <xf numFmtId="0" fontId="24" fillId="0" borderId="96" xfId="149" applyFont="1" applyFill="1" applyBorder="1" applyAlignment="1" applyProtection="1">
      <alignment vertical="center" shrinkToFit="1"/>
      <protection/>
    </xf>
    <xf numFmtId="0" fontId="24" fillId="0" borderId="19" xfId="149" applyNumberFormat="1" applyFont="1" applyFill="1" applyBorder="1" applyAlignment="1">
      <alignment horizontal="center" shrinkToFit="1"/>
      <protection/>
    </xf>
    <xf numFmtId="0" fontId="24" fillId="0" borderId="20" xfId="149" applyNumberFormat="1" applyFont="1" applyFill="1" applyBorder="1" applyAlignment="1">
      <alignment horizontal="center" shrinkToFit="1"/>
      <protection/>
    </xf>
    <xf numFmtId="0" fontId="13" fillId="0" borderId="84" xfId="149" applyFont="1" applyFill="1" applyBorder="1" applyAlignment="1">
      <alignment horizontal="center" vertical="center"/>
      <protection/>
    </xf>
    <xf numFmtId="0" fontId="13" fillId="0" borderId="71" xfId="149" applyFont="1" applyFill="1" applyBorder="1" applyAlignment="1">
      <alignment horizontal="center" vertical="center"/>
      <protection/>
    </xf>
    <xf numFmtId="0" fontId="13" fillId="0" borderId="66" xfId="149" applyFill="1" applyBorder="1" applyAlignment="1" applyProtection="1">
      <alignment horizontal="center" vertical="center" shrinkToFit="1"/>
      <protection locked="0"/>
    </xf>
    <xf numFmtId="0" fontId="13" fillId="0" borderId="54" xfId="149" applyFill="1" applyBorder="1" applyAlignment="1" applyProtection="1">
      <alignment horizontal="center" vertical="center" shrinkToFit="1"/>
      <protection locked="0"/>
    </xf>
    <xf numFmtId="0" fontId="23" fillId="0" borderId="18" xfId="149" applyFont="1" applyBorder="1" applyAlignment="1">
      <alignment horizontal="center" vertical="center" wrapText="1"/>
      <protection/>
    </xf>
    <xf numFmtId="0" fontId="23" fillId="0" borderId="89" xfId="149" applyFont="1" applyBorder="1" applyAlignment="1">
      <alignment horizontal="center" vertical="center" wrapText="1"/>
      <protection/>
    </xf>
    <xf numFmtId="14" fontId="25" fillId="0" borderId="27" xfId="149" applyNumberFormat="1" applyFont="1" applyBorder="1" applyAlignment="1">
      <alignment horizontal="center" shrinkToFit="1"/>
      <protection/>
    </xf>
    <xf numFmtId="0" fontId="21" fillId="0" borderId="0" xfId="149" applyFont="1" applyAlignment="1">
      <alignment horizontal="center" vertical="center" wrapText="1"/>
      <protection/>
    </xf>
    <xf numFmtId="0" fontId="39" fillId="0" borderId="20" xfId="149" applyFont="1" applyBorder="1" applyAlignment="1">
      <alignment horizontal="center" vertical="center"/>
      <protection/>
    </xf>
    <xf numFmtId="0" fontId="38" fillId="0" borderId="27" xfId="149" applyFont="1" applyBorder="1" applyAlignment="1">
      <alignment horizontal="center" vertical="center"/>
      <protection/>
    </xf>
    <xf numFmtId="0" fontId="21" fillId="0" borderId="20" xfId="149" applyFont="1" applyBorder="1" applyAlignment="1">
      <alignment horizontal="center" wrapText="1"/>
      <protection/>
    </xf>
    <xf numFmtId="0" fontId="21" fillId="0" borderId="20" xfId="149" applyFont="1" applyBorder="1" applyAlignment="1">
      <alignment horizontal="center" shrinkToFit="1"/>
      <protection/>
    </xf>
    <xf numFmtId="0" fontId="23" fillId="0" borderId="0" xfId="149" applyFont="1" applyAlignment="1">
      <alignment horizontal="right" shrinkToFit="1"/>
      <protection/>
    </xf>
    <xf numFmtId="0" fontId="21" fillId="0" borderId="20" xfId="149" applyFont="1" applyBorder="1" applyAlignment="1">
      <alignment horizontal="center"/>
      <protection/>
    </xf>
    <xf numFmtId="0" fontId="23" fillId="0" borderId="0" xfId="149" applyFont="1" applyAlignment="1">
      <alignment horizontal="right"/>
      <protection/>
    </xf>
    <xf numFmtId="0" fontId="21" fillId="0" borderId="0" xfId="149" applyFont="1" applyAlignment="1">
      <alignment horizontal="center" vertical="center" wrapText="1"/>
      <protection/>
    </xf>
    <xf numFmtId="0" fontId="13" fillId="0" borderId="0" xfId="149" applyFont="1" applyAlignment="1" applyProtection="1">
      <alignment horizontal="center" wrapText="1"/>
      <protection locked="0"/>
    </xf>
    <xf numFmtId="0" fontId="13" fillId="0" borderId="0" xfId="149" applyFont="1" applyAlignment="1">
      <alignment horizontal="center" shrinkToFit="1"/>
      <protection/>
    </xf>
    <xf numFmtId="0" fontId="13" fillId="0" borderId="19" xfId="149" applyFont="1" applyBorder="1" applyAlignment="1">
      <alignment horizontal="center" shrinkToFit="1"/>
      <protection/>
    </xf>
    <xf numFmtId="0" fontId="13" fillId="0" borderId="20" xfId="149" applyFont="1" applyBorder="1" applyAlignment="1">
      <alignment horizontal="center" shrinkToFit="1"/>
      <protection/>
    </xf>
    <xf numFmtId="49" fontId="13" fillId="0" borderId="27" xfId="149" applyNumberFormat="1" applyFont="1" applyBorder="1" applyAlignment="1" applyProtection="1">
      <alignment horizontal="center" vertical="top" shrinkToFit="1"/>
      <protection locked="0"/>
    </xf>
    <xf numFmtId="49" fontId="13" fillId="0" borderId="0" xfId="149" applyNumberFormat="1" applyFont="1" applyAlignment="1" applyProtection="1">
      <alignment horizontal="center" vertical="top" shrinkToFit="1"/>
      <protection locked="0"/>
    </xf>
    <xf numFmtId="0" fontId="13" fillId="0" borderId="17" xfId="149" applyFont="1" applyBorder="1" applyAlignment="1">
      <alignment horizontal="center" shrinkToFit="1"/>
      <protection/>
    </xf>
    <xf numFmtId="0" fontId="13" fillId="0" borderId="18" xfId="149" applyFont="1" applyBorder="1" applyAlignment="1">
      <alignment horizontal="center" shrinkToFit="1"/>
      <protection/>
    </xf>
    <xf numFmtId="49" fontId="13" fillId="0" borderId="65" xfId="149" applyNumberFormat="1" applyFont="1" applyBorder="1" applyAlignment="1" applyProtection="1">
      <alignment horizontal="center" vertical="top" shrinkToFit="1"/>
      <protection locked="0"/>
    </xf>
    <xf numFmtId="49" fontId="13" fillId="0" borderId="18" xfId="149" applyNumberFormat="1" applyFont="1" applyBorder="1" applyAlignment="1" applyProtection="1">
      <alignment horizontal="center" vertical="top" shrinkToFit="1"/>
      <protection locked="0"/>
    </xf>
    <xf numFmtId="0" fontId="13" fillId="0" borderId="21" xfId="149" applyFont="1" applyBorder="1" applyAlignment="1">
      <alignment horizontal="center" shrinkToFit="1"/>
      <protection/>
    </xf>
    <xf numFmtId="49" fontId="13" fillId="0" borderId="27" xfId="149" applyNumberFormat="1" applyFont="1" applyBorder="1" applyAlignment="1" applyProtection="1">
      <alignment horizontal="center" vertical="top" wrapText="1"/>
      <protection locked="0"/>
    </xf>
    <xf numFmtId="49" fontId="13" fillId="0" borderId="0" xfId="149" applyNumberFormat="1" applyFont="1" applyAlignment="1" applyProtection="1">
      <alignment horizontal="center" vertical="top" wrapText="1"/>
      <protection locked="0"/>
    </xf>
    <xf numFmtId="0" fontId="13" fillId="0" borderId="0" xfId="149" applyAlignment="1">
      <alignment horizontal="left" wrapText="1"/>
      <protection/>
    </xf>
    <xf numFmtId="0" fontId="13" fillId="0" borderId="0" xfId="149" applyFont="1" applyAlignment="1">
      <alignment horizontal="left" shrinkToFit="1"/>
      <protection/>
    </xf>
    <xf numFmtId="0" fontId="23" fillId="0" borderId="27" xfId="149" applyFont="1" applyBorder="1" applyAlignment="1">
      <alignment horizontal="center" vertical="top" shrinkToFit="1"/>
      <protection/>
    </xf>
    <xf numFmtId="0" fontId="23" fillId="0" borderId="0" xfId="149" applyFont="1" applyAlignment="1">
      <alignment horizontal="center" vertical="top" shrinkToFit="1"/>
      <protection/>
    </xf>
    <xf numFmtId="0" fontId="23" fillId="0" borderId="27" xfId="149" applyFont="1" applyBorder="1" applyAlignment="1">
      <alignment horizontal="center" vertical="top"/>
      <protection/>
    </xf>
    <xf numFmtId="0" fontId="23" fillId="0" borderId="0" xfId="149" applyFont="1" applyAlignment="1">
      <alignment horizontal="center" vertical="top" wrapText="1"/>
      <protection/>
    </xf>
    <xf numFmtId="0" fontId="13" fillId="0" borderId="0" xfId="149" applyFont="1" applyBorder="1" applyAlignment="1">
      <alignment horizontal="center" vertical="center" shrinkToFit="1"/>
      <protection/>
    </xf>
    <xf numFmtId="0" fontId="13" fillId="0" borderId="0" xfId="149" applyFont="1" applyAlignment="1">
      <alignment horizontal="center" vertical="center" shrinkToFit="1"/>
      <protection/>
    </xf>
    <xf numFmtId="0" fontId="21" fillId="0" borderId="89" xfId="157" applyFont="1" applyBorder="1" applyAlignment="1" applyProtection="1">
      <alignment horizontal="center" vertical="center" textRotation="90"/>
      <protection locked="0"/>
    </xf>
    <xf numFmtId="0" fontId="21" fillId="0" borderId="80" xfId="157" applyFont="1" applyBorder="1" applyAlignment="1" applyProtection="1">
      <alignment horizontal="center" vertical="center" textRotation="90"/>
      <protection locked="0"/>
    </xf>
    <xf numFmtId="0" fontId="21" fillId="0" borderId="38" xfId="157" applyFont="1" applyBorder="1" applyAlignment="1" applyProtection="1">
      <alignment horizontal="center" vertical="center" textRotation="90"/>
      <protection locked="0"/>
    </xf>
    <xf numFmtId="0" fontId="21" fillId="0" borderId="0" xfId="157" applyFont="1" applyAlignment="1" applyProtection="1">
      <alignment horizontal="center" shrinkToFit="1"/>
      <protection/>
    </xf>
    <xf numFmtId="0" fontId="64" fillId="0" borderId="20" xfId="157" applyFont="1" applyBorder="1" applyAlignment="1" applyProtection="1">
      <alignment horizontal="center" shrinkToFit="1"/>
      <protection/>
    </xf>
    <xf numFmtId="0" fontId="38" fillId="0" borderId="0" xfId="157" applyFont="1" applyBorder="1" applyAlignment="1" applyProtection="1">
      <alignment horizontal="center" shrinkToFit="1"/>
      <protection/>
    </xf>
    <xf numFmtId="14" fontId="65" fillId="0" borderId="0" xfId="157" applyNumberFormat="1" applyFont="1" applyBorder="1" applyAlignment="1" applyProtection="1">
      <alignment horizontal="center" shrinkToFit="1"/>
      <protection/>
    </xf>
    <xf numFmtId="0" fontId="13" fillId="0" borderId="0" xfId="157" applyFont="1" applyBorder="1" applyAlignment="1" applyProtection="1">
      <alignment horizontal="center"/>
      <protection/>
    </xf>
    <xf numFmtId="0" fontId="41" fillId="0" borderId="27" xfId="157" applyFont="1" applyBorder="1" applyAlignment="1" applyProtection="1">
      <alignment horizontal="center" vertical="center" shrinkToFit="1"/>
      <protection locked="0"/>
    </xf>
    <xf numFmtId="0" fontId="41" fillId="0" borderId="0" xfId="157" applyFont="1" applyAlignment="1" applyProtection="1">
      <alignment horizontal="center" vertical="center" shrinkToFit="1"/>
      <protection locked="0"/>
    </xf>
    <xf numFmtId="0" fontId="36" fillId="0" borderId="0" xfId="157" applyFont="1" applyFill="1" applyBorder="1" applyAlignment="1" applyProtection="1">
      <alignment horizontal="left"/>
      <protection/>
    </xf>
    <xf numFmtId="0" fontId="21" fillId="0" borderId="80" xfId="157" applyFont="1" applyBorder="1" applyAlignment="1" applyProtection="1">
      <alignment horizontal="center" shrinkToFit="1"/>
      <protection locked="0"/>
    </xf>
    <xf numFmtId="0" fontId="63" fillId="0" borderId="35" xfId="157" applyFont="1" applyBorder="1" applyAlignment="1" applyProtection="1">
      <alignment horizontal="center" shrinkToFit="1"/>
      <protection locked="0"/>
    </xf>
    <xf numFmtId="0" fontId="63" fillId="0" borderId="80" xfId="157" applyFont="1" applyBorder="1" applyAlignment="1" applyProtection="1">
      <alignment horizontal="center" shrinkToFit="1"/>
      <protection locked="0"/>
    </xf>
    <xf numFmtId="0" fontId="70" fillId="0" borderId="80" xfId="157" applyFont="1" applyBorder="1" applyAlignment="1" applyProtection="1">
      <alignment horizontal="center" shrinkToFit="1"/>
      <protection locked="0"/>
    </xf>
    <xf numFmtId="0" fontId="70" fillId="0" borderId="36" xfId="157" applyFont="1" applyBorder="1" applyAlignment="1" applyProtection="1">
      <alignment horizontal="center" vertical="top" shrinkToFit="1"/>
      <protection locked="0"/>
    </xf>
    <xf numFmtId="0" fontId="63" fillId="0" borderId="80" xfId="157" applyFont="1" applyBorder="1" applyAlignment="1" applyProtection="1">
      <alignment horizontal="center" shrinkToFit="1"/>
      <protection locked="0"/>
    </xf>
    <xf numFmtId="0" fontId="70" fillId="0" borderId="36" xfId="157" applyFont="1" applyFill="1" applyBorder="1" applyAlignment="1" applyProtection="1">
      <alignment horizontal="center" vertical="top" shrinkToFit="1"/>
      <protection locked="0"/>
    </xf>
    <xf numFmtId="0" fontId="70" fillId="0" borderId="80" xfId="157" applyFont="1" applyFill="1" applyBorder="1" applyAlignment="1" applyProtection="1">
      <alignment horizontal="center" shrinkToFit="1"/>
      <protection locked="0"/>
    </xf>
  </cellXfs>
  <cellStyles count="1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20% - Dekorf?rg1" xfId="21"/>
    <cellStyle name="20% - Dekorf?rg2" xfId="22"/>
    <cellStyle name="20% - Dekorf?rg3" xfId="23"/>
    <cellStyle name="20% - Dekorf?rg4" xfId="24"/>
    <cellStyle name="20% - Dekorf?rg5" xfId="25"/>
    <cellStyle name="20% - Dekorf?rg6" xfId="26"/>
    <cellStyle name="20% - Dekorfärg1" xfId="27"/>
    <cellStyle name="20% - Dekorfärg2" xfId="28"/>
    <cellStyle name="20% - Dekorfärg3" xfId="29"/>
    <cellStyle name="20% - Dekorfärg4" xfId="30"/>
    <cellStyle name="20% - Dekorfärg5" xfId="31"/>
    <cellStyle name="20% - Dekorfärg6" xfId="32"/>
    <cellStyle name="40% - Accent1" xfId="33"/>
    <cellStyle name="40% - Accent2" xfId="34"/>
    <cellStyle name="40% - Accent3" xfId="35"/>
    <cellStyle name="40% - Accent4" xfId="36"/>
    <cellStyle name="40% - Accent5" xfId="37"/>
    <cellStyle name="40% - Accent6" xfId="38"/>
    <cellStyle name="40% - Dekorf?rg1" xfId="39"/>
    <cellStyle name="40% - Dekorf?rg2" xfId="40"/>
    <cellStyle name="40% - Dekorf?rg3" xfId="41"/>
    <cellStyle name="40% - Dekorf?rg4" xfId="42"/>
    <cellStyle name="40% - Dekorf?rg5" xfId="43"/>
    <cellStyle name="40% - Dekorf?rg6" xfId="44"/>
    <cellStyle name="40% - Dekorfärg1" xfId="45"/>
    <cellStyle name="40% - Dekorfärg2" xfId="46"/>
    <cellStyle name="40% - Dekorfärg3" xfId="47"/>
    <cellStyle name="40% - Dekorfärg4" xfId="48"/>
    <cellStyle name="40% - Dekorfärg5" xfId="49"/>
    <cellStyle name="40% - Dekorfärg6" xfId="50"/>
    <cellStyle name="60% - Accent1" xfId="51"/>
    <cellStyle name="60% - Accent2" xfId="52"/>
    <cellStyle name="60% - Accent3" xfId="53"/>
    <cellStyle name="60% - Accent4" xfId="54"/>
    <cellStyle name="60% - Accent5" xfId="55"/>
    <cellStyle name="60% - Accent6" xfId="56"/>
    <cellStyle name="60% - Dekorf?rg1" xfId="57"/>
    <cellStyle name="60% - Dekorf?rg2" xfId="58"/>
    <cellStyle name="60% - Dekorf?rg3" xfId="59"/>
    <cellStyle name="60% - Dekorf?rg4" xfId="60"/>
    <cellStyle name="60% - Dekorf?rg5" xfId="61"/>
    <cellStyle name="60% - Dekorf?rg6" xfId="62"/>
    <cellStyle name="60% - Dekorfärg1" xfId="63"/>
    <cellStyle name="60% - Dekorfärg2" xfId="64"/>
    <cellStyle name="60% - Dekorfärg3" xfId="65"/>
    <cellStyle name="60% - Dekorfärg4" xfId="66"/>
    <cellStyle name="60% - Dekorfärg5" xfId="67"/>
    <cellStyle name="60% - Dekorfärg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Comma" xfId="82"/>
    <cellStyle name="Comma [0]" xfId="83"/>
    <cellStyle name="Currency" xfId="84"/>
    <cellStyle name="Currency [0]" xfId="85"/>
    <cellStyle name="D?lig" xfId="86"/>
    <cellStyle name="Dålig" xfId="87"/>
    <cellStyle name="Explanatory Text" xfId="88"/>
    <cellStyle name="F?rg1" xfId="89"/>
    <cellStyle name="F?rg2" xfId="90"/>
    <cellStyle name="F?rg3" xfId="91"/>
    <cellStyle name="F?rg4" xfId="92"/>
    <cellStyle name="F?rg5" xfId="93"/>
    <cellStyle name="F?rg6" xfId="94"/>
    <cellStyle name="F?rklarande text" xfId="95"/>
    <cellStyle name="Färg1" xfId="96"/>
    <cellStyle name="Färg2" xfId="97"/>
    <cellStyle name="Färg3" xfId="98"/>
    <cellStyle name="Färg4" xfId="99"/>
    <cellStyle name="Färg5" xfId="100"/>
    <cellStyle name="Färg6" xfId="101"/>
    <cellStyle name="Followed Hyperlink" xfId="102"/>
    <cellStyle name="Förklarande text" xfId="103"/>
    <cellStyle name="Good" xfId="104"/>
    <cellStyle name="Heading 1" xfId="105"/>
    <cellStyle name="Heading 2" xfId="106"/>
    <cellStyle name="Heading 3" xfId="107"/>
    <cellStyle name="Heading 4" xfId="108"/>
    <cellStyle name="Hyperlink" xfId="109"/>
    <cellStyle name="Indata" xfId="110"/>
    <cellStyle name="Input" xfId="111"/>
    <cellStyle name="Kontrollcell" xfId="112"/>
    <cellStyle name="L?nkad cell" xfId="113"/>
    <cellStyle name="Länkad cell" xfId="114"/>
    <cellStyle name="Linked Cell" xfId="115"/>
    <cellStyle name="Neutral" xfId="116"/>
    <cellStyle name="Note" xfId="117"/>
    <cellStyle name="Output" xfId="118"/>
    <cellStyle name="Percent" xfId="119"/>
    <cellStyle name="Rubrik" xfId="120"/>
    <cellStyle name="Rubrik 1" xfId="121"/>
    <cellStyle name="Rubrik 2" xfId="122"/>
    <cellStyle name="Rubrik 3" xfId="123"/>
    <cellStyle name="Rubrik 4" xfId="124"/>
    <cellStyle name="Summa" xfId="125"/>
    <cellStyle name="Title" xfId="126"/>
    <cellStyle name="Total" xfId="127"/>
    <cellStyle name="Utdata" xfId="128"/>
    <cellStyle name="Varningstext" xfId="129"/>
    <cellStyle name="Warning Text" xfId="130"/>
    <cellStyle name="Акцент1" xfId="131"/>
    <cellStyle name="Акцент2" xfId="132"/>
    <cellStyle name="Акцент3" xfId="133"/>
    <cellStyle name="Акцент4" xfId="134"/>
    <cellStyle name="Акцент5" xfId="135"/>
    <cellStyle name="Акцент6" xfId="136"/>
    <cellStyle name="Ввод " xfId="137"/>
    <cellStyle name="Вывод" xfId="138"/>
    <cellStyle name="Вычисление" xfId="139"/>
    <cellStyle name="Гиперссылка_Заявка на участие в турнире РПТТ (Приложение №4)" xfId="140"/>
    <cellStyle name="Заголовок 1" xfId="141"/>
    <cellStyle name="Заголовок 2" xfId="142"/>
    <cellStyle name="Заголовок 3" xfId="143"/>
    <cellStyle name="Заголовок 4" xfId="144"/>
    <cellStyle name="Итог" xfId="145"/>
    <cellStyle name="Контрольная ячейка" xfId="146"/>
    <cellStyle name="Название" xfId="147"/>
    <cellStyle name="Нейтральный" xfId="148"/>
    <cellStyle name="Обычный 2" xfId="149"/>
    <cellStyle name="Обычный 2 2" xfId="150"/>
    <cellStyle name="Обычный 2 2 2" xfId="151"/>
    <cellStyle name="Обычный 2 3" xfId="152"/>
    <cellStyle name="Обычный 2 3 2" xfId="153"/>
    <cellStyle name="Обычный 2 3_Отчет судьи-инспектора" xfId="154"/>
    <cellStyle name="Обычный 3" xfId="155"/>
    <cellStyle name="Обычный_sberbank-PD-4" xfId="156"/>
    <cellStyle name="Обычный_Schedule" xfId="157"/>
    <cellStyle name="Обычный_Книга1" xfId="158"/>
    <cellStyle name="Плохой" xfId="159"/>
    <cellStyle name="Пояснение" xfId="160"/>
    <cellStyle name="Примечание" xfId="161"/>
    <cellStyle name="Связанная ячейка" xfId="162"/>
    <cellStyle name="Текст предупреждения" xfId="163"/>
    <cellStyle name="Хороший" xfId="164"/>
  </cellStyles>
  <dxfs count="3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19050</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19050</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19050</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819150</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819150</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3</xdr:row>
      <xdr:rowOff>57150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8.xml" /><Relationship Id="rId3" Type="http://schemas.openxmlformats.org/officeDocument/2006/relationships/vmlDrawing" Target="../drawings/vmlDrawing16.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71"/>
  <sheetViews>
    <sheetView showGridLines="0" zoomScalePageLayoutView="0" workbookViewId="0" topLeftCell="A1">
      <pane ySplit="12" topLeftCell="A40" activePane="bottomLeft" state="frozen"/>
      <selection pane="topLeft" activeCell="A1" sqref="A1"/>
      <selection pane="bottomLeft" activeCell="C5" sqref="C5:G5"/>
    </sheetView>
  </sheetViews>
  <sheetFormatPr defaultColWidth="9.140625" defaultRowHeight="15"/>
  <cols>
    <col min="1" max="1" width="3.140625" style="158" customWidth="1"/>
    <col min="2" max="2" width="13.8515625" style="158" customWidth="1"/>
    <col min="3" max="3" width="22.421875" style="158" customWidth="1"/>
    <col min="4" max="4" width="17.421875" style="159" customWidth="1"/>
    <col min="5" max="5" width="13.57421875" style="159" customWidth="1"/>
    <col min="6" max="6" width="11.8515625" style="159" customWidth="1"/>
    <col min="7" max="7" width="9.8515625" style="159" customWidth="1"/>
    <col min="8" max="8" width="11.140625" style="159" customWidth="1"/>
    <col min="9" max="16384" width="9.140625" style="158" customWidth="1"/>
  </cols>
  <sheetData>
    <row r="1" ht="12.75">
      <c r="H1" s="183"/>
    </row>
    <row r="2" ht="12.75" hidden="1"/>
    <row r="3" spans="1:15" ht="12.75">
      <c r="A3" s="483" t="s">
        <v>59</v>
      </c>
      <c r="B3" s="483"/>
      <c r="C3" s="483"/>
      <c r="D3" s="483"/>
      <c r="E3" s="483"/>
      <c r="F3" s="483"/>
      <c r="G3" s="483"/>
      <c r="H3" s="483"/>
      <c r="I3" s="221"/>
      <c r="J3" s="221"/>
      <c r="K3" s="221"/>
      <c r="L3" s="221"/>
      <c r="M3" s="221"/>
      <c r="N3" s="221"/>
      <c r="O3" s="221"/>
    </row>
    <row r="4" spans="1:15" ht="12.75">
      <c r="A4" s="483" t="str">
        <f>F185&amp;IF(OR(H7="МУЖЧИНЫ И ЖЕНЩИНЫ",H7="ЮНИОРЫ И ЮНИОРКИ",H7="ЮНОШИ И ДЕВУШКИ"),F187,F186)</f>
        <v>В СПОРТИВНОЙ ДИСЦИПЛИНЕ "ПЛЯЖНЫЙ ТЕННИС - ПАРНЫЙ РАЗРЯД"</v>
      </c>
      <c r="B4" s="483"/>
      <c r="C4" s="483"/>
      <c r="D4" s="483"/>
      <c r="E4" s="483"/>
      <c r="F4" s="483"/>
      <c r="G4" s="483"/>
      <c r="H4" s="483"/>
      <c r="I4" s="221"/>
      <c r="J4" s="221"/>
      <c r="K4" s="221"/>
      <c r="L4" s="221"/>
      <c r="M4" s="221"/>
      <c r="N4" s="221"/>
      <c r="O4" s="221"/>
    </row>
    <row r="5" spans="1:8" ht="15.75">
      <c r="A5" s="156"/>
      <c r="B5" s="156"/>
      <c r="C5" s="484" t="s">
        <v>64</v>
      </c>
      <c r="D5" s="484"/>
      <c r="E5" s="484"/>
      <c r="F5" s="484"/>
      <c r="G5" s="484"/>
      <c r="H5" s="157"/>
    </row>
    <row r="6" spans="3:7" s="160" customFormat="1" ht="12.75">
      <c r="C6" s="485" t="s">
        <v>0</v>
      </c>
      <c r="D6" s="485"/>
      <c r="E6" s="485"/>
      <c r="F6" s="485"/>
      <c r="G6" s="485"/>
    </row>
    <row r="7" spans="4:10" s="161" customFormat="1" ht="12.75">
      <c r="D7" s="187" t="s">
        <v>41</v>
      </c>
      <c r="E7" s="486" t="s">
        <v>51</v>
      </c>
      <c r="F7" s="486"/>
      <c r="G7" s="187" t="s">
        <v>38</v>
      </c>
      <c r="H7" s="222" t="s">
        <v>67</v>
      </c>
      <c r="I7" s="223"/>
      <c r="J7" s="223"/>
    </row>
    <row r="8" spans="1:8" s="226" customFormat="1" ht="15">
      <c r="A8" s="487" t="s">
        <v>39</v>
      </c>
      <c r="B8" s="487"/>
      <c r="C8" s="224" t="s">
        <v>65</v>
      </c>
      <c r="D8" s="187" t="s">
        <v>40</v>
      </c>
      <c r="E8" s="488" t="s">
        <v>66</v>
      </c>
      <c r="F8" s="488"/>
      <c r="G8" s="187" t="s">
        <v>42</v>
      </c>
      <c r="H8" s="225" t="s">
        <v>52</v>
      </c>
    </row>
    <row r="9" spans="1:6" s="229" customFormat="1" ht="5.25" customHeight="1">
      <c r="A9" s="472"/>
      <c r="B9" s="472"/>
      <c r="C9" s="472"/>
      <c r="D9" s="228"/>
      <c r="F9" s="230"/>
    </row>
    <row r="10" ht="6.75" customHeight="1" thickBot="1"/>
    <row r="11" spans="1:8" ht="33.75" customHeight="1">
      <c r="A11" s="473" t="s">
        <v>20</v>
      </c>
      <c r="B11" s="475" t="s">
        <v>21</v>
      </c>
      <c r="C11" s="476"/>
      <c r="D11" s="477"/>
      <c r="E11" s="481" t="s">
        <v>22</v>
      </c>
      <c r="F11" s="481" t="s">
        <v>24</v>
      </c>
      <c r="G11" s="481" t="s">
        <v>23</v>
      </c>
      <c r="H11" s="470" t="s">
        <v>255</v>
      </c>
    </row>
    <row r="12" spans="1:8" s="159" customFormat="1" ht="10.5" customHeight="1" thickBot="1">
      <c r="A12" s="474"/>
      <c r="B12" s="478"/>
      <c r="C12" s="479"/>
      <c r="D12" s="480"/>
      <c r="E12" s="482"/>
      <c r="F12" s="482"/>
      <c r="G12" s="482"/>
      <c r="H12" s="471"/>
    </row>
    <row r="13" spans="1:8" s="237" customFormat="1" ht="12.75" customHeight="1">
      <c r="A13" s="458">
        <v>1</v>
      </c>
      <c r="B13" s="231" t="s">
        <v>69</v>
      </c>
      <c r="C13" s="232" t="s">
        <v>256</v>
      </c>
      <c r="D13" s="233" t="s">
        <v>257</v>
      </c>
      <c r="E13" s="234">
        <v>32597</v>
      </c>
      <c r="F13" s="235" t="s">
        <v>71</v>
      </c>
      <c r="G13" s="236" t="s">
        <v>258</v>
      </c>
      <c r="H13" s="460">
        <v>3947</v>
      </c>
    </row>
    <row r="14" spans="1:8" s="237" customFormat="1" ht="15.75" thickBot="1">
      <c r="A14" s="459"/>
      <c r="B14" s="238" t="s">
        <v>73</v>
      </c>
      <c r="C14" s="239" t="s">
        <v>259</v>
      </c>
      <c r="D14" s="239" t="s">
        <v>260</v>
      </c>
      <c r="E14" s="240">
        <v>29017</v>
      </c>
      <c r="F14" s="241" t="s">
        <v>74</v>
      </c>
      <c r="G14" s="242" t="s">
        <v>261</v>
      </c>
      <c r="H14" s="461"/>
    </row>
    <row r="15" spans="1:8" s="237" customFormat="1" ht="12.75">
      <c r="A15" s="458">
        <v>2</v>
      </c>
      <c r="B15" s="243" t="s">
        <v>162</v>
      </c>
      <c r="C15" s="243" t="s">
        <v>262</v>
      </c>
      <c r="D15" s="244" t="s">
        <v>263</v>
      </c>
      <c r="E15" s="245">
        <v>34313</v>
      </c>
      <c r="F15" s="246" t="s">
        <v>93</v>
      </c>
      <c r="G15" s="246">
        <v>161</v>
      </c>
      <c r="H15" s="460">
        <v>2443</v>
      </c>
    </row>
    <row r="16" spans="1:8" s="237" customFormat="1" ht="13.5" thickBot="1">
      <c r="A16" s="459"/>
      <c r="B16" s="247" t="s">
        <v>164</v>
      </c>
      <c r="C16" s="247" t="s">
        <v>264</v>
      </c>
      <c r="D16" s="248" t="s">
        <v>265</v>
      </c>
      <c r="E16" s="249">
        <v>30303</v>
      </c>
      <c r="F16" s="250" t="s">
        <v>71</v>
      </c>
      <c r="G16" s="250">
        <v>1049</v>
      </c>
      <c r="H16" s="461"/>
    </row>
    <row r="17" spans="1:8" s="237" customFormat="1" ht="15">
      <c r="A17" s="458">
        <v>3</v>
      </c>
      <c r="B17" s="231" t="s">
        <v>266</v>
      </c>
      <c r="C17" s="232" t="s">
        <v>267</v>
      </c>
      <c r="D17" s="233" t="s">
        <v>268</v>
      </c>
      <c r="E17" s="251">
        <v>30004</v>
      </c>
      <c r="F17" s="252" t="s">
        <v>93</v>
      </c>
      <c r="G17" s="253" t="s">
        <v>269</v>
      </c>
      <c r="H17" s="460">
        <v>1731</v>
      </c>
    </row>
    <row r="18" spans="1:8" s="237" customFormat="1" ht="15.75" thickBot="1">
      <c r="A18" s="459"/>
      <c r="B18" s="238" t="s">
        <v>122</v>
      </c>
      <c r="C18" s="239" t="s">
        <v>270</v>
      </c>
      <c r="D18" s="239" t="s">
        <v>271</v>
      </c>
      <c r="E18" s="240">
        <v>37224</v>
      </c>
      <c r="F18" s="241" t="s">
        <v>71</v>
      </c>
      <c r="G18" s="242" t="s">
        <v>272</v>
      </c>
      <c r="H18" s="461"/>
    </row>
    <row r="19" spans="1:8" s="237" customFormat="1" ht="15">
      <c r="A19" s="458">
        <v>4</v>
      </c>
      <c r="B19" s="254" t="s">
        <v>143</v>
      </c>
      <c r="C19" s="255" t="s">
        <v>273</v>
      </c>
      <c r="D19" s="255" t="s">
        <v>274</v>
      </c>
      <c r="E19" s="251">
        <v>36307</v>
      </c>
      <c r="F19" s="256" t="s">
        <v>74</v>
      </c>
      <c r="G19" s="253" t="s">
        <v>275</v>
      </c>
      <c r="H19" s="460">
        <v>1704</v>
      </c>
    </row>
    <row r="20" spans="1:8" s="237" customFormat="1" ht="15.75" thickBot="1">
      <c r="A20" s="459"/>
      <c r="B20" s="257" t="s">
        <v>145</v>
      </c>
      <c r="C20" s="258" t="s">
        <v>270</v>
      </c>
      <c r="D20" s="259" t="s">
        <v>276</v>
      </c>
      <c r="E20" s="240">
        <v>35748</v>
      </c>
      <c r="F20" s="250" t="s">
        <v>96</v>
      </c>
      <c r="G20" s="242" t="s">
        <v>277</v>
      </c>
      <c r="H20" s="461"/>
    </row>
    <row r="21" spans="1:8" s="237" customFormat="1" ht="15">
      <c r="A21" s="458">
        <v>5</v>
      </c>
      <c r="B21" s="231" t="s">
        <v>94</v>
      </c>
      <c r="C21" s="232" t="s">
        <v>278</v>
      </c>
      <c r="D21" s="232" t="s">
        <v>279</v>
      </c>
      <c r="E21" s="234">
        <v>35153</v>
      </c>
      <c r="F21" s="246" t="s">
        <v>96</v>
      </c>
      <c r="G21" s="236" t="s">
        <v>280</v>
      </c>
      <c r="H21" s="460">
        <v>1131</v>
      </c>
    </row>
    <row r="22" spans="1:8" s="237" customFormat="1" ht="15.75" thickBot="1">
      <c r="A22" s="459"/>
      <c r="B22" s="238" t="s">
        <v>97</v>
      </c>
      <c r="C22" s="239" t="s">
        <v>281</v>
      </c>
      <c r="D22" s="260" t="s">
        <v>279</v>
      </c>
      <c r="E22" s="261">
        <v>31588</v>
      </c>
      <c r="F22" s="262" t="s">
        <v>99</v>
      </c>
      <c r="G22" s="263" t="s">
        <v>282</v>
      </c>
      <c r="H22" s="461"/>
    </row>
    <row r="23" spans="1:8" s="237" customFormat="1" ht="15.75" thickBot="1">
      <c r="A23" s="458">
        <v>6</v>
      </c>
      <c r="B23" s="231" t="s">
        <v>119</v>
      </c>
      <c r="C23" s="232" t="s">
        <v>283</v>
      </c>
      <c r="D23" s="232" t="s">
        <v>284</v>
      </c>
      <c r="E23" s="234">
        <v>32793</v>
      </c>
      <c r="F23" s="246" t="s">
        <v>71</v>
      </c>
      <c r="G23" s="263" t="s">
        <v>285</v>
      </c>
      <c r="H23" s="460">
        <v>1129</v>
      </c>
    </row>
    <row r="24" spans="1:8" s="237" customFormat="1" ht="15.75" thickBot="1">
      <c r="A24" s="459"/>
      <c r="B24" s="254" t="s">
        <v>121</v>
      </c>
      <c r="C24" s="255" t="s">
        <v>270</v>
      </c>
      <c r="D24" s="264" t="s">
        <v>263</v>
      </c>
      <c r="E24" s="251">
        <v>37289</v>
      </c>
      <c r="F24" s="252" t="s">
        <v>71</v>
      </c>
      <c r="G24" s="236" t="s">
        <v>286</v>
      </c>
      <c r="H24" s="461"/>
    </row>
    <row r="25" spans="1:8" s="237" customFormat="1" ht="15">
      <c r="A25" s="458">
        <v>7</v>
      </c>
      <c r="B25" s="231" t="s">
        <v>147</v>
      </c>
      <c r="C25" s="232" t="s">
        <v>287</v>
      </c>
      <c r="D25" s="232" t="s">
        <v>265</v>
      </c>
      <c r="E25" s="234">
        <v>30424</v>
      </c>
      <c r="F25" s="246" t="s">
        <v>74</v>
      </c>
      <c r="G25" s="236" t="s">
        <v>288</v>
      </c>
      <c r="H25" s="460">
        <v>1023</v>
      </c>
    </row>
    <row r="26" spans="1:8" s="237" customFormat="1" ht="15.75" thickBot="1">
      <c r="A26" s="459"/>
      <c r="B26" s="254" t="s">
        <v>149</v>
      </c>
      <c r="C26" s="255" t="s">
        <v>267</v>
      </c>
      <c r="D26" s="264" t="s">
        <v>289</v>
      </c>
      <c r="E26" s="251">
        <v>37529</v>
      </c>
      <c r="F26" s="252" t="s">
        <v>74</v>
      </c>
      <c r="G26" s="253" t="s">
        <v>290</v>
      </c>
      <c r="H26" s="461"/>
    </row>
    <row r="27" spans="1:8" s="237" customFormat="1" ht="15.75" thickBot="1">
      <c r="A27" s="458">
        <v>8</v>
      </c>
      <c r="B27" s="238" t="s">
        <v>123</v>
      </c>
      <c r="C27" s="239" t="s">
        <v>262</v>
      </c>
      <c r="D27" s="239" t="s">
        <v>291</v>
      </c>
      <c r="E27" s="240">
        <v>30276</v>
      </c>
      <c r="F27" s="241" t="s">
        <v>292</v>
      </c>
      <c r="G27" s="242" t="s">
        <v>293</v>
      </c>
      <c r="H27" s="460">
        <v>882</v>
      </c>
    </row>
    <row r="28" spans="1:8" s="237" customFormat="1" ht="15.75" thickBot="1">
      <c r="A28" s="459"/>
      <c r="B28" s="231" t="s">
        <v>125</v>
      </c>
      <c r="C28" s="232" t="s">
        <v>294</v>
      </c>
      <c r="D28" s="233" t="s">
        <v>295</v>
      </c>
      <c r="E28" s="234">
        <v>33371</v>
      </c>
      <c r="F28" s="235" t="s">
        <v>74</v>
      </c>
      <c r="G28" s="236" t="s">
        <v>296</v>
      </c>
      <c r="H28" s="461"/>
    </row>
    <row r="29" spans="1:8" s="237" customFormat="1" ht="15">
      <c r="A29" s="458">
        <v>9</v>
      </c>
      <c r="B29" s="265" t="s">
        <v>154</v>
      </c>
      <c r="C29" s="266" t="s">
        <v>297</v>
      </c>
      <c r="D29" s="266" t="s">
        <v>298</v>
      </c>
      <c r="E29" s="267">
        <v>37527</v>
      </c>
      <c r="F29" s="268" t="s">
        <v>109</v>
      </c>
      <c r="G29" s="269" t="s">
        <v>299</v>
      </c>
      <c r="H29" s="460">
        <v>776</v>
      </c>
    </row>
    <row r="30" spans="1:8" s="237" customFormat="1" ht="15.75" thickBot="1">
      <c r="A30" s="459"/>
      <c r="B30" s="257" t="s">
        <v>155</v>
      </c>
      <c r="C30" s="258" t="s">
        <v>300</v>
      </c>
      <c r="D30" s="259" t="s">
        <v>301</v>
      </c>
      <c r="E30" s="240">
        <v>31241</v>
      </c>
      <c r="F30" s="250" t="s">
        <v>109</v>
      </c>
      <c r="G30" s="242" t="s">
        <v>302</v>
      </c>
      <c r="H30" s="461"/>
    </row>
    <row r="31" spans="1:8" s="237" customFormat="1" ht="15">
      <c r="A31" s="458">
        <v>10</v>
      </c>
      <c r="B31" s="231" t="s">
        <v>110</v>
      </c>
      <c r="C31" s="232" t="s">
        <v>303</v>
      </c>
      <c r="D31" s="233" t="s">
        <v>304</v>
      </c>
      <c r="E31" s="234">
        <v>38556</v>
      </c>
      <c r="F31" s="235" t="s">
        <v>112</v>
      </c>
      <c r="G31" s="236" t="s">
        <v>305</v>
      </c>
      <c r="H31" s="460">
        <v>668</v>
      </c>
    </row>
    <row r="32" spans="1:8" s="237" customFormat="1" ht="15.75" thickBot="1">
      <c r="A32" s="459"/>
      <c r="B32" s="238" t="s">
        <v>110</v>
      </c>
      <c r="C32" s="239" t="s">
        <v>264</v>
      </c>
      <c r="D32" s="239" t="s">
        <v>306</v>
      </c>
      <c r="E32" s="240">
        <v>29734</v>
      </c>
      <c r="F32" s="241" t="s">
        <v>112</v>
      </c>
      <c r="G32" s="242" t="s">
        <v>307</v>
      </c>
      <c r="H32" s="461"/>
    </row>
    <row r="33" spans="1:8" s="237" customFormat="1" ht="15">
      <c r="A33" s="458">
        <v>11</v>
      </c>
      <c r="B33" s="231" t="s">
        <v>139</v>
      </c>
      <c r="C33" s="232" t="s">
        <v>308</v>
      </c>
      <c r="D33" s="232" t="s">
        <v>309</v>
      </c>
      <c r="E33" s="234">
        <v>35831</v>
      </c>
      <c r="F33" s="246" t="s">
        <v>74</v>
      </c>
      <c r="G33" s="236" t="s">
        <v>310</v>
      </c>
      <c r="H33" s="460">
        <v>633</v>
      </c>
    </row>
    <row r="34" spans="1:8" s="237" customFormat="1" ht="15.75" thickBot="1">
      <c r="A34" s="459"/>
      <c r="B34" s="257" t="s">
        <v>141</v>
      </c>
      <c r="C34" s="258" t="s">
        <v>311</v>
      </c>
      <c r="D34" s="259" t="s">
        <v>312</v>
      </c>
      <c r="E34" s="240">
        <v>37118</v>
      </c>
      <c r="F34" s="250" t="s">
        <v>74</v>
      </c>
      <c r="G34" s="242" t="s">
        <v>313</v>
      </c>
      <c r="H34" s="461"/>
    </row>
    <row r="35" spans="1:10" s="276" customFormat="1" ht="14.25" customHeight="1">
      <c r="A35" s="466">
        <v>12</v>
      </c>
      <c r="B35" s="270" t="s">
        <v>115</v>
      </c>
      <c r="C35" s="271" t="s">
        <v>314</v>
      </c>
      <c r="D35" s="272" t="s">
        <v>274</v>
      </c>
      <c r="E35" s="273">
        <v>35963</v>
      </c>
      <c r="F35" s="274" t="s">
        <v>71</v>
      </c>
      <c r="G35" s="275">
        <v>482</v>
      </c>
      <c r="H35" s="468">
        <v>623</v>
      </c>
      <c r="I35" s="464"/>
      <c r="J35" s="465"/>
    </row>
    <row r="36" spans="1:10" s="283" customFormat="1" ht="13.5" thickBot="1">
      <c r="A36" s="467"/>
      <c r="B36" s="277" t="s">
        <v>118</v>
      </c>
      <c r="C36" s="278" t="s">
        <v>315</v>
      </c>
      <c r="D36" s="279" t="s">
        <v>298</v>
      </c>
      <c r="E36" s="280">
        <v>32979</v>
      </c>
      <c r="F36" s="281" t="s">
        <v>93</v>
      </c>
      <c r="G36" s="282">
        <v>141</v>
      </c>
      <c r="H36" s="469"/>
      <c r="I36" s="464"/>
      <c r="J36" s="465"/>
    </row>
    <row r="37" spans="1:8" s="237" customFormat="1" ht="15">
      <c r="A37" s="458">
        <v>13</v>
      </c>
      <c r="B37" s="254" t="s">
        <v>86</v>
      </c>
      <c r="C37" s="255" t="s">
        <v>316</v>
      </c>
      <c r="D37" s="255" t="s">
        <v>291</v>
      </c>
      <c r="E37" s="234">
        <v>36755</v>
      </c>
      <c r="F37" s="246" t="s">
        <v>71</v>
      </c>
      <c r="G37" s="236" t="s">
        <v>317</v>
      </c>
      <c r="H37" s="460">
        <v>557</v>
      </c>
    </row>
    <row r="38" spans="1:8" s="237" customFormat="1" ht="15.75" thickBot="1">
      <c r="A38" s="459"/>
      <c r="B38" s="257" t="s">
        <v>87</v>
      </c>
      <c r="C38" s="258" t="s">
        <v>316</v>
      </c>
      <c r="D38" s="259" t="s">
        <v>274</v>
      </c>
      <c r="E38" s="240">
        <v>35710</v>
      </c>
      <c r="F38" s="250" t="s">
        <v>71</v>
      </c>
      <c r="G38" s="242" t="s">
        <v>318</v>
      </c>
      <c r="H38" s="461"/>
    </row>
    <row r="39" spans="1:8" s="237" customFormat="1" ht="15">
      <c r="A39" s="458">
        <v>14</v>
      </c>
      <c r="B39" s="231" t="s">
        <v>135</v>
      </c>
      <c r="C39" s="232" t="s">
        <v>319</v>
      </c>
      <c r="D39" s="233" t="s">
        <v>265</v>
      </c>
      <c r="E39" s="234">
        <v>28965</v>
      </c>
      <c r="F39" s="235" t="s">
        <v>74</v>
      </c>
      <c r="G39" s="236" t="s">
        <v>320</v>
      </c>
      <c r="H39" s="460">
        <v>470</v>
      </c>
    </row>
    <row r="40" spans="1:8" s="237" customFormat="1" ht="15.75" thickBot="1">
      <c r="A40" s="459"/>
      <c r="B40" s="238" t="s">
        <v>137</v>
      </c>
      <c r="C40" s="239" t="s">
        <v>267</v>
      </c>
      <c r="D40" s="239" t="s">
        <v>321</v>
      </c>
      <c r="E40" s="240">
        <v>34262</v>
      </c>
      <c r="F40" s="241" t="s">
        <v>109</v>
      </c>
      <c r="G40" s="242">
        <v>77</v>
      </c>
      <c r="H40" s="461"/>
    </row>
    <row r="41" spans="1:8" s="237" customFormat="1" ht="15">
      <c r="A41" s="458">
        <v>15</v>
      </c>
      <c r="B41" s="231" t="s">
        <v>89</v>
      </c>
      <c r="C41" s="232" t="s">
        <v>322</v>
      </c>
      <c r="D41" s="232" t="s">
        <v>301</v>
      </c>
      <c r="E41" s="234">
        <v>37363</v>
      </c>
      <c r="F41" s="246" t="s">
        <v>83</v>
      </c>
      <c r="G41" s="236" t="s">
        <v>323</v>
      </c>
      <c r="H41" s="460">
        <v>415</v>
      </c>
    </row>
    <row r="42" spans="1:8" s="237" customFormat="1" ht="15.75" thickBot="1">
      <c r="A42" s="459"/>
      <c r="B42" s="257" t="s">
        <v>91</v>
      </c>
      <c r="C42" s="258" t="s">
        <v>324</v>
      </c>
      <c r="D42" s="259" t="s">
        <v>268</v>
      </c>
      <c r="E42" s="240">
        <v>26520</v>
      </c>
      <c r="F42" s="250" t="s">
        <v>93</v>
      </c>
      <c r="G42" s="242" t="s">
        <v>325</v>
      </c>
      <c r="H42" s="461"/>
    </row>
    <row r="43" spans="1:8" s="237" customFormat="1" ht="12.75">
      <c r="A43" s="458">
        <v>16</v>
      </c>
      <c r="B43" s="243" t="s">
        <v>113</v>
      </c>
      <c r="C43" s="243" t="s">
        <v>297</v>
      </c>
      <c r="D43" s="244" t="s">
        <v>279</v>
      </c>
      <c r="E43" s="245">
        <v>38324</v>
      </c>
      <c r="F43" s="246" t="s">
        <v>83</v>
      </c>
      <c r="G43" s="246">
        <v>1762</v>
      </c>
      <c r="H43" s="460">
        <v>220</v>
      </c>
    </row>
    <row r="44" spans="1:8" s="237" customFormat="1" ht="13.5" thickBot="1">
      <c r="A44" s="459"/>
      <c r="B44" s="247" t="s">
        <v>114</v>
      </c>
      <c r="C44" s="247" t="s">
        <v>326</v>
      </c>
      <c r="D44" s="248" t="s">
        <v>298</v>
      </c>
      <c r="E44" s="249">
        <v>31581</v>
      </c>
      <c r="F44" s="250" t="s">
        <v>74</v>
      </c>
      <c r="G44" s="250">
        <v>345</v>
      </c>
      <c r="H44" s="461"/>
    </row>
    <row r="45" spans="1:8" s="237" customFormat="1" ht="15">
      <c r="A45" s="458">
        <v>17</v>
      </c>
      <c r="B45" s="231" t="s">
        <v>104</v>
      </c>
      <c r="C45" s="232" t="s">
        <v>322</v>
      </c>
      <c r="D45" s="232" t="s">
        <v>268</v>
      </c>
      <c r="E45" s="234">
        <v>28933</v>
      </c>
      <c r="F45" s="246" t="s">
        <v>71</v>
      </c>
      <c r="G45" s="236" t="s">
        <v>327</v>
      </c>
      <c r="H45" s="460">
        <v>174</v>
      </c>
    </row>
    <row r="46" spans="1:8" s="237" customFormat="1" ht="15.75" thickBot="1">
      <c r="A46" s="459"/>
      <c r="B46" s="257" t="s">
        <v>107</v>
      </c>
      <c r="C46" s="258" t="s">
        <v>297</v>
      </c>
      <c r="D46" s="259" t="s">
        <v>301</v>
      </c>
      <c r="E46" s="240">
        <v>28394</v>
      </c>
      <c r="F46" s="250" t="s">
        <v>109</v>
      </c>
      <c r="G46" s="242" t="s">
        <v>328</v>
      </c>
      <c r="H46" s="461"/>
    </row>
    <row r="47" spans="1:8" ht="12.75">
      <c r="A47" s="458">
        <v>18</v>
      </c>
      <c r="B47" s="243" t="s">
        <v>329</v>
      </c>
      <c r="C47" s="243" t="s">
        <v>330</v>
      </c>
      <c r="D47" s="244" t="s">
        <v>265</v>
      </c>
      <c r="E47" s="284">
        <v>37805</v>
      </c>
      <c r="F47" s="235" t="s">
        <v>83</v>
      </c>
      <c r="G47" s="235">
        <v>1763</v>
      </c>
      <c r="H47" s="460">
        <v>132</v>
      </c>
    </row>
    <row r="48" spans="1:8" ht="13.5" thickBot="1">
      <c r="A48" s="459"/>
      <c r="B48" s="247" t="s">
        <v>129</v>
      </c>
      <c r="C48" s="247" t="s">
        <v>331</v>
      </c>
      <c r="D48" s="248" t="s">
        <v>284</v>
      </c>
      <c r="E48" s="249">
        <v>36678</v>
      </c>
      <c r="F48" s="250" t="s">
        <v>74</v>
      </c>
      <c r="G48" s="250">
        <v>1956</v>
      </c>
      <c r="H48" s="461"/>
    </row>
    <row r="49" spans="1:8" s="237" customFormat="1" ht="15">
      <c r="A49" s="458">
        <v>19</v>
      </c>
      <c r="B49" s="254" t="s">
        <v>156</v>
      </c>
      <c r="C49" s="255" t="s">
        <v>332</v>
      </c>
      <c r="D49" s="255" t="s">
        <v>274</v>
      </c>
      <c r="E49" s="251">
        <v>38393</v>
      </c>
      <c r="F49" s="256" t="s">
        <v>71</v>
      </c>
      <c r="G49" s="253" t="s">
        <v>333</v>
      </c>
      <c r="H49" s="460">
        <v>115</v>
      </c>
    </row>
    <row r="50" spans="1:8" s="237" customFormat="1" ht="15.75" thickBot="1">
      <c r="A50" s="459"/>
      <c r="B50" s="354" t="s">
        <v>158</v>
      </c>
      <c r="C50" s="355" t="s">
        <v>283</v>
      </c>
      <c r="D50" s="355" t="s">
        <v>334</v>
      </c>
      <c r="E50" s="358">
        <v>37813</v>
      </c>
      <c r="F50" s="357" t="s">
        <v>71</v>
      </c>
      <c r="G50" s="356">
        <v>1421</v>
      </c>
      <c r="H50" s="461"/>
    </row>
    <row r="51" spans="1:8" s="237" customFormat="1" ht="15.75" thickBot="1">
      <c r="A51" s="458">
        <v>20</v>
      </c>
      <c r="B51" s="238" t="s">
        <v>159</v>
      </c>
      <c r="C51" s="239" t="s">
        <v>335</v>
      </c>
      <c r="D51" s="239" t="s">
        <v>265</v>
      </c>
      <c r="E51" s="261">
        <v>30865</v>
      </c>
      <c r="F51" s="285" t="s">
        <v>74</v>
      </c>
      <c r="G51" s="263" t="s">
        <v>336</v>
      </c>
      <c r="H51" s="460">
        <v>103</v>
      </c>
    </row>
    <row r="52" spans="1:8" s="237" customFormat="1" ht="15.75" thickBot="1">
      <c r="A52" s="459"/>
      <c r="B52" s="231" t="s">
        <v>159</v>
      </c>
      <c r="C52" s="232" t="s">
        <v>319</v>
      </c>
      <c r="D52" s="233" t="s">
        <v>265</v>
      </c>
      <c r="E52" s="234">
        <v>29765</v>
      </c>
      <c r="F52" s="235" t="s">
        <v>93</v>
      </c>
      <c r="G52" s="236" t="s">
        <v>337</v>
      </c>
      <c r="H52" s="461"/>
    </row>
    <row r="53" spans="1:8" s="237" customFormat="1" ht="15">
      <c r="A53" s="458">
        <v>21</v>
      </c>
      <c r="B53" s="231" t="s">
        <v>81</v>
      </c>
      <c r="C53" s="232" t="s">
        <v>338</v>
      </c>
      <c r="D53" s="232" t="s">
        <v>339</v>
      </c>
      <c r="E53" s="234">
        <v>38650</v>
      </c>
      <c r="F53" s="246" t="s">
        <v>83</v>
      </c>
      <c r="G53" s="236" t="s">
        <v>340</v>
      </c>
      <c r="H53" s="460">
        <v>10</v>
      </c>
    </row>
    <row r="54" spans="1:8" s="237" customFormat="1" ht="15.75" thickBot="1">
      <c r="A54" s="459"/>
      <c r="B54" s="257" t="s">
        <v>341</v>
      </c>
      <c r="C54" s="258" t="s">
        <v>342</v>
      </c>
      <c r="D54" s="259" t="s">
        <v>343</v>
      </c>
      <c r="E54" s="240">
        <v>38675</v>
      </c>
      <c r="F54" s="250" t="s">
        <v>74</v>
      </c>
      <c r="G54" s="242" t="s">
        <v>344</v>
      </c>
      <c r="H54" s="461"/>
    </row>
    <row r="55" spans="1:8" ht="12.75">
      <c r="A55" s="458">
        <v>23</v>
      </c>
      <c r="B55" s="243" t="s">
        <v>151</v>
      </c>
      <c r="C55" s="243" t="s">
        <v>345</v>
      </c>
      <c r="D55" s="244" t="s">
        <v>346</v>
      </c>
      <c r="E55" s="284">
        <v>29012</v>
      </c>
      <c r="F55" s="235" t="s">
        <v>74</v>
      </c>
      <c r="G55" s="235">
        <v>1902</v>
      </c>
      <c r="H55" s="460">
        <v>1</v>
      </c>
    </row>
    <row r="56" spans="1:8" ht="13.5" thickBot="1">
      <c r="A56" s="459"/>
      <c r="B56" s="247" t="s">
        <v>153</v>
      </c>
      <c r="C56" s="247" t="s">
        <v>347</v>
      </c>
      <c r="D56" s="248" t="s">
        <v>265</v>
      </c>
      <c r="E56" s="249">
        <v>26630</v>
      </c>
      <c r="F56" s="250" t="s">
        <v>74</v>
      </c>
      <c r="G56" s="250">
        <v>1899</v>
      </c>
      <c r="H56" s="461"/>
    </row>
    <row r="57" spans="1:8" ht="12.75">
      <c r="A57" s="458">
        <v>22</v>
      </c>
      <c r="B57" s="286" t="s">
        <v>78</v>
      </c>
      <c r="C57" s="287" t="s">
        <v>348</v>
      </c>
      <c r="D57" s="288" t="s">
        <v>301</v>
      </c>
      <c r="E57" s="289">
        <v>35689</v>
      </c>
      <c r="F57" s="235" t="s">
        <v>77</v>
      </c>
      <c r="G57" s="235"/>
      <c r="H57" s="460"/>
    </row>
    <row r="58" spans="1:8" ht="13.5" thickBot="1">
      <c r="A58" s="459"/>
      <c r="B58" s="286" t="s">
        <v>349</v>
      </c>
      <c r="C58" s="290" t="s">
        <v>316</v>
      </c>
      <c r="D58" s="291" t="s">
        <v>350</v>
      </c>
      <c r="E58" s="289">
        <v>34926</v>
      </c>
      <c r="F58" s="250" t="s">
        <v>74</v>
      </c>
      <c r="G58" s="250"/>
      <c r="H58" s="461"/>
    </row>
    <row r="59" spans="1:8" ht="12.75">
      <c r="A59" s="458">
        <v>24</v>
      </c>
      <c r="B59" s="243" t="s">
        <v>131</v>
      </c>
      <c r="C59" s="243" t="s">
        <v>351</v>
      </c>
      <c r="D59" s="244" t="s">
        <v>257</v>
      </c>
      <c r="E59" s="245">
        <v>26473</v>
      </c>
      <c r="F59" s="246" t="s">
        <v>71</v>
      </c>
      <c r="G59" s="246"/>
      <c r="H59" s="460"/>
    </row>
    <row r="60" spans="1:8" ht="13.5" thickBot="1">
      <c r="A60" s="459"/>
      <c r="B60" s="247" t="s">
        <v>133</v>
      </c>
      <c r="C60" s="247" t="s">
        <v>352</v>
      </c>
      <c r="D60" s="248" t="s">
        <v>321</v>
      </c>
      <c r="E60" s="292">
        <v>22261</v>
      </c>
      <c r="F60" s="241" t="s">
        <v>71</v>
      </c>
      <c r="G60" s="241"/>
      <c r="H60" s="461"/>
    </row>
    <row r="61" spans="1:2" ht="12.75">
      <c r="A61" s="293"/>
      <c r="B61" s="293"/>
    </row>
    <row r="62" spans="1:8" ht="12.75" customHeight="1">
      <c r="A62" s="155" t="s">
        <v>18</v>
      </c>
      <c r="B62" s="155"/>
      <c r="C62" s="162"/>
      <c r="D62" s="462" t="s">
        <v>181</v>
      </c>
      <c r="E62" s="462"/>
      <c r="F62" s="154"/>
      <c r="G62" s="156"/>
      <c r="H62" s="158"/>
    </row>
    <row r="63" spans="1:8" ht="12.75" customHeight="1">
      <c r="A63" s="154"/>
      <c r="B63" s="154"/>
      <c r="C63" s="163" t="s">
        <v>1</v>
      </c>
      <c r="D63" s="463" t="s">
        <v>2</v>
      </c>
      <c r="E63" s="463"/>
      <c r="F63" s="294"/>
      <c r="G63" s="156"/>
      <c r="H63" s="158"/>
    </row>
    <row r="64" spans="1:8" ht="12.75" customHeight="1" hidden="1">
      <c r="A64" s="155" t="s">
        <v>19</v>
      </c>
      <c r="B64" s="155"/>
      <c r="C64" s="162"/>
      <c r="D64" s="462"/>
      <c r="E64" s="462"/>
      <c r="F64" s="154"/>
      <c r="G64" s="156"/>
      <c r="H64" s="158"/>
    </row>
    <row r="65" spans="1:8" ht="12.75" customHeight="1" hidden="1">
      <c r="A65" s="154"/>
      <c r="B65" s="154"/>
      <c r="C65" s="163" t="s">
        <v>1</v>
      </c>
      <c r="D65" s="463" t="s">
        <v>2</v>
      </c>
      <c r="E65" s="463"/>
      <c r="F65" s="294"/>
      <c r="G65" s="156"/>
      <c r="H65" s="158"/>
    </row>
    <row r="66" spans="1:8" ht="12.75" customHeight="1">
      <c r="A66" s="295"/>
      <c r="B66" s="295"/>
      <c r="C66" s="295"/>
      <c r="D66" s="296"/>
      <c r="E66" s="296"/>
      <c r="F66" s="296"/>
      <c r="G66" s="296"/>
      <c r="H66" s="296"/>
    </row>
    <row r="67" spans="1:8" ht="12.75">
      <c r="A67" s="457"/>
      <c r="B67" s="457"/>
      <c r="C67" s="457"/>
      <c r="D67" s="457"/>
      <c r="E67" s="457"/>
      <c r="F67" s="457"/>
      <c r="G67" s="457"/>
      <c r="H67" s="457"/>
    </row>
    <row r="68" spans="1:8" ht="12.75">
      <c r="A68" s="457"/>
      <c r="B68" s="457"/>
      <c r="C68" s="457"/>
      <c r="D68" s="457"/>
      <c r="E68" s="457"/>
      <c r="F68" s="457"/>
      <c r="G68" s="457"/>
      <c r="H68" s="457"/>
    </row>
    <row r="70" spans="1:15" s="159" customFormat="1" ht="12.75">
      <c r="A70" s="297"/>
      <c r="B70" s="297"/>
      <c r="C70" s="158"/>
      <c r="I70" s="158"/>
      <c r="J70" s="158"/>
      <c r="K70" s="158"/>
      <c r="L70" s="158"/>
      <c r="M70" s="158"/>
      <c r="N70" s="158"/>
      <c r="O70" s="158"/>
    </row>
    <row r="71" spans="1:15" s="159" customFormat="1" ht="12.75">
      <c r="A71" s="297"/>
      <c r="B71" s="297"/>
      <c r="C71" s="158"/>
      <c r="I71" s="158"/>
      <c r="J71" s="158"/>
      <c r="K71" s="158"/>
      <c r="L71" s="158"/>
      <c r="M71" s="158"/>
      <c r="N71" s="158"/>
      <c r="O71" s="158"/>
    </row>
    <row r="72" spans="1:15" s="159" customFormat="1" ht="12.75">
      <c r="A72" s="297"/>
      <c r="B72" s="297"/>
      <c r="C72" s="158"/>
      <c r="I72" s="158"/>
      <c r="J72" s="158"/>
      <c r="K72" s="158"/>
      <c r="L72" s="158"/>
      <c r="M72" s="158"/>
      <c r="N72" s="158"/>
      <c r="O72" s="158"/>
    </row>
    <row r="73" spans="1:15" s="159" customFormat="1" ht="12.75">
      <c r="A73" s="297"/>
      <c r="B73" s="297"/>
      <c r="C73" s="158"/>
      <c r="I73" s="158"/>
      <c r="J73" s="158"/>
      <c r="K73" s="158"/>
      <c r="L73" s="158"/>
      <c r="M73" s="158"/>
      <c r="N73" s="158"/>
      <c r="O73" s="158"/>
    </row>
    <row r="74" spans="1:15" s="159" customFormat="1" ht="12.75">
      <c r="A74" s="297"/>
      <c r="B74" s="297"/>
      <c r="C74" s="158"/>
      <c r="I74" s="158"/>
      <c r="J74" s="158"/>
      <c r="K74" s="158"/>
      <c r="L74" s="158"/>
      <c r="M74" s="158"/>
      <c r="N74" s="158"/>
      <c r="O74" s="158"/>
    </row>
    <row r="75" spans="1:15" s="159" customFormat="1" ht="12.75">
      <c r="A75" s="297"/>
      <c r="B75" s="297"/>
      <c r="C75" s="158"/>
      <c r="I75" s="158"/>
      <c r="J75" s="158"/>
      <c r="K75" s="158"/>
      <c r="L75" s="158"/>
      <c r="M75" s="158"/>
      <c r="N75" s="158"/>
      <c r="O75" s="158"/>
    </row>
    <row r="76" spans="1:15" s="159" customFormat="1" ht="12.75">
      <c r="A76" s="297"/>
      <c r="B76" s="297"/>
      <c r="C76" s="158"/>
      <c r="I76" s="158"/>
      <c r="J76" s="158"/>
      <c r="K76" s="158"/>
      <c r="L76" s="158"/>
      <c r="M76" s="158"/>
      <c r="N76" s="158"/>
      <c r="O76" s="158"/>
    </row>
    <row r="77" spans="1:15" s="159" customFormat="1" ht="12.75">
      <c r="A77" s="297"/>
      <c r="B77" s="297"/>
      <c r="C77" s="158"/>
      <c r="I77" s="158"/>
      <c r="J77" s="158"/>
      <c r="K77" s="158"/>
      <c r="L77" s="158"/>
      <c r="M77" s="158"/>
      <c r="N77" s="158"/>
      <c r="O77" s="158"/>
    </row>
    <row r="78" spans="1:15" s="159" customFormat="1" ht="12.75">
      <c r="A78" s="297"/>
      <c r="B78" s="297"/>
      <c r="C78" s="158"/>
      <c r="I78" s="158"/>
      <c r="J78" s="158"/>
      <c r="K78" s="158"/>
      <c r="L78" s="158"/>
      <c r="M78" s="158"/>
      <c r="N78" s="158"/>
      <c r="O78" s="158"/>
    </row>
    <row r="79" spans="1:15" s="159" customFormat="1" ht="12.75">
      <c r="A79" s="297"/>
      <c r="B79" s="297"/>
      <c r="C79" s="158"/>
      <c r="I79" s="158"/>
      <c r="J79" s="158"/>
      <c r="K79" s="158"/>
      <c r="L79" s="158"/>
      <c r="M79" s="158"/>
      <c r="N79" s="158"/>
      <c r="O79" s="158"/>
    </row>
    <row r="80" spans="1:15" s="159" customFormat="1" ht="12.75">
      <c r="A80" s="297"/>
      <c r="B80" s="297"/>
      <c r="C80" s="158"/>
      <c r="I80" s="158"/>
      <c r="J80" s="158"/>
      <c r="K80" s="158"/>
      <c r="L80" s="158"/>
      <c r="M80" s="158"/>
      <c r="N80" s="158"/>
      <c r="O80" s="158"/>
    </row>
    <row r="81" spans="1:15" s="159" customFormat="1" ht="12.75">
      <c r="A81" s="297"/>
      <c r="B81" s="297"/>
      <c r="C81" s="158"/>
      <c r="I81" s="158"/>
      <c r="J81" s="158"/>
      <c r="K81" s="158"/>
      <c r="L81" s="158"/>
      <c r="M81" s="158"/>
      <c r="N81" s="158"/>
      <c r="O81" s="158"/>
    </row>
    <row r="82" spans="1:15" s="159" customFormat="1" ht="12.75">
      <c r="A82" s="297"/>
      <c r="B82" s="297"/>
      <c r="C82" s="158"/>
      <c r="I82" s="158"/>
      <c r="J82" s="158"/>
      <c r="K82" s="158"/>
      <c r="L82" s="158"/>
      <c r="M82" s="158"/>
      <c r="N82" s="158"/>
      <c r="O82" s="158"/>
    </row>
    <row r="83" spans="1:15" s="159" customFormat="1" ht="12.75">
      <c r="A83" s="297"/>
      <c r="B83" s="297"/>
      <c r="C83" s="158"/>
      <c r="I83" s="158"/>
      <c r="J83" s="158"/>
      <c r="K83" s="158"/>
      <c r="L83" s="158"/>
      <c r="M83" s="158"/>
      <c r="N83" s="158"/>
      <c r="O83" s="158"/>
    </row>
    <row r="84" spans="1:15" s="159" customFormat="1" ht="12.75">
      <c r="A84" s="297"/>
      <c r="B84" s="297"/>
      <c r="C84" s="158"/>
      <c r="I84" s="158"/>
      <c r="J84" s="158"/>
      <c r="K84" s="158"/>
      <c r="L84" s="158"/>
      <c r="M84" s="158"/>
      <c r="N84" s="158"/>
      <c r="O84" s="158"/>
    </row>
    <row r="85" spans="1:15" s="159" customFormat="1" ht="12.75">
      <c r="A85" s="297"/>
      <c r="B85" s="297"/>
      <c r="C85" s="158"/>
      <c r="I85" s="158"/>
      <c r="J85" s="158"/>
      <c r="K85" s="158"/>
      <c r="L85" s="158"/>
      <c r="M85" s="158"/>
      <c r="N85" s="158"/>
      <c r="O85" s="158"/>
    </row>
    <row r="86" spans="1:15" s="159" customFormat="1" ht="12.75">
      <c r="A86" s="297"/>
      <c r="B86" s="297"/>
      <c r="C86" s="158"/>
      <c r="I86" s="158"/>
      <c r="J86" s="158"/>
      <c r="K86" s="158"/>
      <c r="L86" s="158"/>
      <c r="M86" s="158"/>
      <c r="N86" s="158"/>
      <c r="O86" s="158"/>
    </row>
    <row r="87" spans="1:15" s="159" customFormat="1" ht="12.75">
      <c r="A87" s="297"/>
      <c r="B87" s="297"/>
      <c r="C87" s="158"/>
      <c r="I87" s="158"/>
      <c r="J87" s="158"/>
      <c r="K87" s="158"/>
      <c r="L87" s="158"/>
      <c r="M87" s="158"/>
      <c r="N87" s="158"/>
      <c r="O87" s="158"/>
    </row>
    <row r="88" spans="1:15" s="159" customFormat="1" ht="12.75">
      <c r="A88" s="297"/>
      <c r="B88" s="297"/>
      <c r="C88" s="158"/>
      <c r="I88" s="158"/>
      <c r="J88" s="158"/>
      <c r="K88" s="158"/>
      <c r="L88" s="158"/>
      <c r="M88" s="158"/>
      <c r="N88" s="158"/>
      <c r="O88" s="158"/>
    </row>
    <row r="89" spans="1:15" s="159" customFormat="1" ht="12.75">
      <c r="A89" s="297"/>
      <c r="B89" s="297"/>
      <c r="C89" s="158"/>
      <c r="I89" s="158"/>
      <c r="J89" s="158"/>
      <c r="K89" s="158"/>
      <c r="L89" s="158"/>
      <c r="M89" s="158"/>
      <c r="N89" s="158"/>
      <c r="O89" s="158"/>
    </row>
    <row r="90" spans="1:15" s="159" customFormat="1" ht="12.75">
      <c r="A90" s="297"/>
      <c r="B90" s="297"/>
      <c r="C90" s="158"/>
      <c r="I90" s="158"/>
      <c r="J90" s="158"/>
      <c r="K90" s="158"/>
      <c r="L90" s="158"/>
      <c r="M90" s="158"/>
      <c r="N90" s="158"/>
      <c r="O90" s="158"/>
    </row>
    <row r="91" spans="1:15" s="159" customFormat="1" ht="12.75">
      <c r="A91" s="297"/>
      <c r="B91" s="297"/>
      <c r="C91" s="158"/>
      <c r="I91" s="158"/>
      <c r="J91" s="158"/>
      <c r="K91" s="158"/>
      <c r="L91" s="158"/>
      <c r="M91" s="158"/>
      <c r="N91" s="158"/>
      <c r="O91" s="158"/>
    </row>
    <row r="92" spans="1:15" s="159" customFormat="1" ht="12.75">
      <c r="A92" s="297"/>
      <c r="B92" s="297"/>
      <c r="C92" s="158"/>
      <c r="I92" s="158"/>
      <c r="J92" s="158"/>
      <c r="K92" s="158"/>
      <c r="L92" s="158"/>
      <c r="M92" s="158"/>
      <c r="N92" s="158"/>
      <c r="O92" s="158"/>
    </row>
    <row r="93" spans="1:15" s="159" customFormat="1" ht="12.75">
      <c r="A93" s="297"/>
      <c r="B93" s="297"/>
      <c r="C93" s="158"/>
      <c r="I93" s="158"/>
      <c r="J93" s="158"/>
      <c r="K93" s="158"/>
      <c r="L93" s="158"/>
      <c r="M93" s="158"/>
      <c r="N93" s="158"/>
      <c r="O93" s="158"/>
    </row>
    <row r="94" spans="1:15" s="159" customFormat="1" ht="12.75">
      <c r="A94" s="297"/>
      <c r="B94" s="297"/>
      <c r="C94" s="158"/>
      <c r="I94" s="158"/>
      <c r="J94" s="158"/>
      <c r="K94" s="158"/>
      <c r="L94" s="158"/>
      <c r="M94" s="158"/>
      <c r="N94" s="158"/>
      <c r="O94" s="158"/>
    </row>
    <row r="95" spans="1:15" s="159" customFormat="1" ht="12.75">
      <c r="A95" s="297"/>
      <c r="B95" s="297"/>
      <c r="C95" s="158"/>
      <c r="I95" s="158"/>
      <c r="J95" s="158"/>
      <c r="K95" s="158"/>
      <c r="L95" s="158"/>
      <c r="M95" s="158"/>
      <c r="N95" s="158"/>
      <c r="O95" s="158"/>
    </row>
    <row r="96" spans="1:15" s="159" customFormat="1" ht="12.75">
      <c r="A96" s="297"/>
      <c r="B96" s="297"/>
      <c r="C96" s="158"/>
      <c r="I96" s="158"/>
      <c r="J96" s="158"/>
      <c r="K96" s="158"/>
      <c r="L96" s="158"/>
      <c r="M96" s="158"/>
      <c r="N96" s="158"/>
      <c r="O96" s="158"/>
    </row>
    <row r="97" spans="1:15" s="159" customFormat="1" ht="12.75">
      <c r="A97" s="297"/>
      <c r="B97" s="297"/>
      <c r="C97" s="158"/>
      <c r="I97" s="158"/>
      <c r="J97" s="158"/>
      <c r="K97" s="158"/>
      <c r="L97" s="158"/>
      <c r="M97" s="158"/>
      <c r="N97" s="158"/>
      <c r="O97" s="158"/>
    </row>
    <row r="98" spans="1:15" s="159" customFormat="1" ht="12.75">
      <c r="A98" s="297"/>
      <c r="B98" s="297"/>
      <c r="C98" s="158"/>
      <c r="I98" s="158"/>
      <c r="J98" s="158"/>
      <c r="K98" s="158"/>
      <c r="L98" s="158"/>
      <c r="M98" s="158"/>
      <c r="N98" s="158"/>
      <c r="O98" s="158"/>
    </row>
    <row r="99" spans="1:15" s="159" customFormat="1" ht="12.75">
      <c r="A99" s="297"/>
      <c r="B99" s="297"/>
      <c r="C99" s="158"/>
      <c r="I99" s="158"/>
      <c r="J99" s="158"/>
      <c r="K99" s="158"/>
      <c r="L99" s="158"/>
      <c r="M99" s="158"/>
      <c r="N99" s="158"/>
      <c r="O99" s="158"/>
    </row>
    <row r="100" spans="1:15" s="159" customFormat="1" ht="12.75">
      <c r="A100" s="297"/>
      <c r="B100" s="297"/>
      <c r="C100" s="158"/>
      <c r="I100" s="158"/>
      <c r="J100" s="158"/>
      <c r="K100" s="158"/>
      <c r="L100" s="158"/>
      <c r="M100" s="158"/>
      <c r="N100" s="158"/>
      <c r="O100" s="158"/>
    </row>
    <row r="101" spans="1:15" s="159" customFormat="1" ht="12.75">
      <c r="A101" s="297"/>
      <c r="B101" s="297"/>
      <c r="C101" s="158"/>
      <c r="I101" s="158"/>
      <c r="J101" s="158"/>
      <c r="K101" s="158"/>
      <c r="L101" s="158"/>
      <c r="M101" s="158"/>
      <c r="N101" s="158"/>
      <c r="O101" s="158"/>
    </row>
    <row r="102" spans="1:15" s="159" customFormat="1" ht="12.75">
      <c r="A102" s="297"/>
      <c r="B102" s="297"/>
      <c r="C102" s="158"/>
      <c r="I102" s="158"/>
      <c r="J102" s="158"/>
      <c r="K102" s="158"/>
      <c r="L102" s="158"/>
      <c r="M102" s="158"/>
      <c r="N102" s="158"/>
      <c r="O102" s="158"/>
    </row>
    <row r="103" spans="1:15" s="159" customFormat="1" ht="12.75">
      <c r="A103" s="297"/>
      <c r="B103" s="297"/>
      <c r="C103" s="158"/>
      <c r="I103" s="158"/>
      <c r="J103" s="158"/>
      <c r="K103" s="158"/>
      <c r="L103" s="158"/>
      <c r="M103" s="158"/>
      <c r="N103" s="158"/>
      <c r="O103" s="158"/>
    </row>
    <row r="104" spans="1:15" s="159" customFormat="1" ht="12.75">
      <c r="A104" s="297"/>
      <c r="B104" s="297"/>
      <c r="C104" s="158"/>
      <c r="I104" s="158"/>
      <c r="J104" s="158"/>
      <c r="K104" s="158"/>
      <c r="L104" s="158"/>
      <c r="M104" s="158"/>
      <c r="N104" s="158"/>
      <c r="O104" s="158"/>
    </row>
    <row r="105" spans="1:15" s="159" customFormat="1" ht="12.75">
      <c r="A105" s="297"/>
      <c r="B105" s="297"/>
      <c r="C105" s="158"/>
      <c r="I105" s="158"/>
      <c r="J105" s="158"/>
      <c r="K105" s="158"/>
      <c r="L105" s="158"/>
      <c r="M105" s="158"/>
      <c r="N105" s="158"/>
      <c r="O105" s="158"/>
    </row>
    <row r="106" spans="1:15" s="159" customFormat="1" ht="12.75">
      <c r="A106" s="297"/>
      <c r="B106" s="297"/>
      <c r="C106" s="158"/>
      <c r="I106" s="158"/>
      <c r="J106" s="158"/>
      <c r="K106" s="158"/>
      <c r="L106" s="158"/>
      <c r="M106" s="158"/>
      <c r="N106" s="158"/>
      <c r="O106" s="158"/>
    </row>
    <row r="107" spans="1:15" s="159" customFormat="1" ht="12.75">
      <c r="A107" s="297"/>
      <c r="B107" s="297"/>
      <c r="C107" s="158"/>
      <c r="I107" s="158"/>
      <c r="J107" s="158"/>
      <c r="K107" s="158"/>
      <c r="L107" s="158"/>
      <c r="M107" s="158"/>
      <c r="N107" s="158"/>
      <c r="O107" s="158"/>
    </row>
    <row r="108" spans="1:15" s="159" customFormat="1" ht="12.75">
      <c r="A108" s="297"/>
      <c r="B108" s="297"/>
      <c r="C108" s="158"/>
      <c r="I108" s="158"/>
      <c r="J108" s="158"/>
      <c r="K108" s="158"/>
      <c r="L108" s="158"/>
      <c r="M108" s="158"/>
      <c r="N108" s="158"/>
      <c r="O108" s="158"/>
    </row>
    <row r="109" spans="1:15" s="159" customFormat="1" ht="12.75">
      <c r="A109" s="297"/>
      <c r="B109" s="297"/>
      <c r="C109" s="158"/>
      <c r="I109" s="158"/>
      <c r="J109" s="158"/>
      <c r="K109" s="158"/>
      <c r="L109" s="158"/>
      <c r="M109" s="158"/>
      <c r="N109" s="158"/>
      <c r="O109" s="158"/>
    </row>
    <row r="110" spans="1:15" s="159" customFormat="1" ht="12.75">
      <c r="A110" s="297"/>
      <c r="B110" s="297"/>
      <c r="C110" s="158"/>
      <c r="I110" s="158"/>
      <c r="J110" s="158"/>
      <c r="K110" s="158"/>
      <c r="L110" s="158"/>
      <c r="M110" s="158"/>
      <c r="N110" s="158"/>
      <c r="O110" s="158"/>
    </row>
    <row r="111" spans="1:15" s="159" customFormat="1" ht="12.75">
      <c r="A111" s="297"/>
      <c r="B111" s="297"/>
      <c r="C111" s="158"/>
      <c r="I111" s="158"/>
      <c r="J111" s="158"/>
      <c r="K111" s="158"/>
      <c r="L111" s="158"/>
      <c r="M111" s="158"/>
      <c r="N111" s="158"/>
      <c r="O111" s="158"/>
    </row>
    <row r="112" spans="1:15" s="159" customFormat="1" ht="12.75">
      <c r="A112" s="297"/>
      <c r="B112" s="297"/>
      <c r="C112" s="158"/>
      <c r="I112" s="158"/>
      <c r="J112" s="158"/>
      <c r="K112" s="158"/>
      <c r="L112" s="158"/>
      <c r="M112" s="158"/>
      <c r="N112" s="158"/>
      <c r="O112" s="158"/>
    </row>
    <row r="113" spans="1:15" s="159" customFormat="1" ht="12.75">
      <c r="A113" s="297"/>
      <c r="B113" s="297"/>
      <c r="C113" s="158"/>
      <c r="I113" s="158"/>
      <c r="J113" s="158"/>
      <c r="K113" s="158"/>
      <c r="L113" s="158"/>
      <c r="M113" s="158"/>
      <c r="N113" s="158"/>
      <c r="O113" s="158"/>
    </row>
    <row r="114" spans="1:15" s="159" customFormat="1" ht="12.75">
      <c r="A114" s="297"/>
      <c r="B114" s="297"/>
      <c r="C114" s="158"/>
      <c r="I114" s="158"/>
      <c r="J114" s="158"/>
      <c r="K114" s="158"/>
      <c r="L114" s="158"/>
      <c r="M114" s="158"/>
      <c r="N114" s="158"/>
      <c r="O114" s="158"/>
    </row>
    <row r="115" spans="1:15" s="159" customFormat="1" ht="12.75">
      <c r="A115" s="297"/>
      <c r="B115" s="297"/>
      <c r="C115" s="158"/>
      <c r="I115" s="158"/>
      <c r="J115" s="158"/>
      <c r="K115" s="158"/>
      <c r="L115" s="158"/>
      <c r="M115" s="158"/>
      <c r="N115" s="158"/>
      <c r="O115" s="158"/>
    </row>
    <row r="116" spans="1:15" s="159" customFormat="1" ht="12.75">
      <c r="A116" s="297"/>
      <c r="B116" s="297"/>
      <c r="C116" s="158"/>
      <c r="I116" s="158"/>
      <c r="J116" s="158"/>
      <c r="K116" s="158"/>
      <c r="L116" s="158"/>
      <c r="M116" s="158"/>
      <c r="N116" s="158"/>
      <c r="O116" s="158"/>
    </row>
    <row r="117" spans="1:15" s="159" customFormat="1" ht="12.75">
      <c r="A117" s="297"/>
      <c r="B117" s="297"/>
      <c r="C117" s="158"/>
      <c r="I117" s="158"/>
      <c r="J117" s="158"/>
      <c r="K117" s="158"/>
      <c r="L117" s="158"/>
      <c r="M117" s="158"/>
      <c r="N117" s="158"/>
      <c r="O117" s="158"/>
    </row>
    <row r="118" spans="1:15" s="159" customFormat="1" ht="12.75">
      <c r="A118" s="297"/>
      <c r="B118" s="297"/>
      <c r="C118" s="158"/>
      <c r="I118" s="158"/>
      <c r="J118" s="158"/>
      <c r="K118" s="158"/>
      <c r="L118" s="158"/>
      <c r="M118" s="158"/>
      <c r="N118" s="158"/>
      <c r="O118" s="158"/>
    </row>
    <row r="119" spans="1:15" s="159" customFormat="1" ht="12.75">
      <c r="A119" s="297"/>
      <c r="B119" s="297"/>
      <c r="C119" s="158"/>
      <c r="I119" s="158"/>
      <c r="J119" s="158"/>
      <c r="K119" s="158"/>
      <c r="L119" s="158"/>
      <c r="M119" s="158"/>
      <c r="N119" s="158"/>
      <c r="O119" s="158"/>
    </row>
    <row r="120" spans="1:15" s="159" customFormat="1" ht="12.75">
      <c r="A120" s="297"/>
      <c r="B120" s="297"/>
      <c r="C120" s="158"/>
      <c r="I120" s="158"/>
      <c r="J120" s="158"/>
      <c r="K120" s="158"/>
      <c r="L120" s="158"/>
      <c r="M120" s="158"/>
      <c r="N120" s="158"/>
      <c r="O120" s="158"/>
    </row>
    <row r="121" spans="1:15" s="159" customFormat="1" ht="12.75">
      <c r="A121" s="297"/>
      <c r="B121" s="297"/>
      <c r="C121" s="158"/>
      <c r="I121" s="158"/>
      <c r="J121" s="158"/>
      <c r="K121" s="158"/>
      <c r="L121" s="158"/>
      <c r="M121" s="158"/>
      <c r="N121" s="158"/>
      <c r="O121" s="158"/>
    </row>
    <row r="122" spans="1:15" s="159" customFormat="1" ht="12.75">
      <c r="A122" s="297"/>
      <c r="B122" s="297"/>
      <c r="C122" s="158"/>
      <c r="I122" s="158"/>
      <c r="J122" s="158"/>
      <c r="K122" s="158"/>
      <c r="L122" s="158"/>
      <c r="M122" s="158"/>
      <c r="N122" s="158"/>
      <c r="O122" s="158"/>
    </row>
    <row r="123" spans="1:15" s="159" customFormat="1" ht="12.75">
      <c r="A123" s="297"/>
      <c r="B123" s="297"/>
      <c r="C123" s="158"/>
      <c r="I123" s="158"/>
      <c r="J123" s="158"/>
      <c r="K123" s="158"/>
      <c r="L123" s="158"/>
      <c r="M123" s="158"/>
      <c r="N123" s="158"/>
      <c r="O123" s="158"/>
    </row>
    <row r="124" spans="1:15" s="159" customFormat="1" ht="12.75">
      <c r="A124" s="297"/>
      <c r="B124" s="297"/>
      <c r="C124" s="158"/>
      <c r="I124" s="158"/>
      <c r="J124" s="158"/>
      <c r="K124" s="158"/>
      <c r="L124" s="158"/>
      <c r="M124" s="158"/>
      <c r="N124" s="158"/>
      <c r="O124" s="158"/>
    </row>
    <row r="125" spans="1:15" s="159" customFormat="1" ht="12.75">
      <c r="A125" s="297"/>
      <c r="B125" s="297"/>
      <c r="C125" s="158"/>
      <c r="I125" s="158"/>
      <c r="J125" s="158"/>
      <c r="K125" s="158"/>
      <c r="L125" s="158"/>
      <c r="M125" s="158"/>
      <c r="N125" s="158"/>
      <c r="O125" s="158"/>
    </row>
    <row r="126" spans="1:15" s="159" customFormat="1" ht="12.75">
      <c r="A126" s="297"/>
      <c r="B126" s="297"/>
      <c r="C126" s="158"/>
      <c r="I126" s="158"/>
      <c r="J126" s="158"/>
      <c r="K126" s="158"/>
      <c r="L126" s="158"/>
      <c r="M126" s="158"/>
      <c r="N126" s="158"/>
      <c r="O126" s="158"/>
    </row>
    <row r="127" spans="1:15" s="159" customFormat="1" ht="12.75">
      <c r="A127" s="297"/>
      <c r="B127" s="297"/>
      <c r="C127" s="158"/>
      <c r="I127" s="158"/>
      <c r="J127" s="158"/>
      <c r="K127" s="158"/>
      <c r="L127" s="158"/>
      <c r="M127" s="158"/>
      <c r="N127" s="158"/>
      <c r="O127" s="158"/>
    </row>
    <row r="128" spans="1:15" s="159" customFormat="1" ht="12.75">
      <c r="A128" s="297"/>
      <c r="B128" s="297"/>
      <c r="C128" s="158"/>
      <c r="I128" s="158"/>
      <c r="J128" s="158"/>
      <c r="K128" s="158"/>
      <c r="L128" s="158"/>
      <c r="M128" s="158"/>
      <c r="N128" s="158"/>
      <c r="O128" s="158"/>
    </row>
    <row r="129" spans="1:15" s="159" customFormat="1" ht="12.75">
      <c r="A129" s="297"/>
      <c r="B129" s="297"/>
      <c r="C129" s="158"/>
      <c r="I129" s="158"/>
      <c r="J129" s="158"/>
      <c r="K129" s="158"/>
      <c r="L129" s="158"/>
      <c r="M129" s="158"/>
      <c r="N129" s="158"/>
      <c r="O129" s="158"/>
    </row>
    <row r="130" spans="1:15" s="159" customFormat="1" ht="12.75">
      <c r="A130" s="297"/>
      <c r="B130" s="297"/>
      <c r="C130" s="158"/>
      <c r="I130" s="158"/>
      <c r="J130" s="158"/>
      <c r="K130" s="158"/>
      <c r="L130" s="158"/>
      <c r="M130" s="158"/>
      <c r="N130" s="158"/>
      <c r="O130" s="158"/>
    </row>
    <row r="131" spans="1:15" s="159" customFormat="1" ht="12.75">
      <c r="A131" s="297"/>
      <c r="B131" s="297"/>
      <c r="C131" s="158"/>
      <c r="I131" s="158"/>
      <c r="J131" s="158"/>
      <c r="K131" s="158"/>
      <c r="L131" s="158"/>
      <c r="M131" s="158"/>
      <c r="N131" s="158"/>
      <c r="O131" s="158"/>
    </row>
    <row r="132" spans="1:15" s="159" customFormat="1" ht="12.75">
      <c r="A132" s="297"/>
      <c r="B132" s="297"/>
      <c r="C132" s="158"/>
      <c r="I132" s="158"/>
      <c r="J132" s="158"/>
      <c r="K132" s="158"/>
      <c r="L132" s="158"/>
      <c r="M132" s="158"/>
      <c r="N132" s="158"/>
      <c r="O132" s="158"/>
    </row>
    <row r="133" spans="1:15" s="159" customFormat="1" ht="12.75">
      <c r="A133" s="297"/>
      <c r="B133" s="297"/>
      <c r="C133" s="158"/>
      <c r="I133" s="158"/>
      <c r="J133" s="158"/>
      <c r="K133" s="158"/>
      <c r="L133" s="158"/>
      <c r="M133" s="158"/>
      <c r="N133" s="158"/>
      <c r="O133" s="158"/>
    </row>
    <row r="134" spans="1:15" s="159" customFormat="1" ht="12.75">
      <c r="A134" s="297"/>
      <c r="B134" s="297"/>
      <c r="C134" s="158"/>
      <c r="I134" s="158"/>
      <c r="J134" s="158"/>
      <c r="K134" s="158"/>
      <c r="L134" s="158"/>
      <c r="M134" s="158"/>
      <c r="N134" s="158"/>
      <c r="O134" s="158"/>
    </row>
    <row r="135" spans="1:15" s="159" customFormat="1" ht="12.75">
      <c r="A135" s="297"/>
      <c r="B135" s="297"/>
      <c r="C135" s="158"/>
      <c r="I135" s="158"/>
      <c r="J135" s="158"/>
      <c r="K135" s="158"/>
      <c r="L135" s="158"/>
      <c r="M135" s="158"/>
      <c r="N135" s="158"/>
      <c r="O135" s="158"/>
    </row>
    <row r="136" spans="1:15" s="159" customFormat="1" ht="12.75">
      <c r="A136" s="297"/>
      <c r="B136" s="297"/>
      <c r="C136" s="158"/>
      <c r="I136" s="158"/>
      <c r="J136" s="158"/>
      <c r="K136" s="158"/>
      <c r="L136" s="158"/>
      <c r="M136" s="158"/>
      <c r="N136" s="158"/>
      <c r="O136" s="158"/>
    </row>
    <row r="137" spans="1:15" s="159" customFormat="1" ht="12.75">
      <c r="A137" s="297"/>
      <c r="B137" s="297"/>
      <c r="C137" s="158"/>
      <c r="I137" s="158"/>
      <c r="J137" s="158"/>
      <c r="K137" s="158"/>
      <c r="L137" s="158"/>
      <c r="M137" s="158"/>
      <c r="N137" s="158"/>
      <c r="O137" s="158"/>
    </row>
    <row r="138" spans="1:15" s="159" customFormat="1" ht="12.75">
      <c r="A138" s="297"/>
      <c r="B138" s="297"/>
      <c r="C138" s="158"/>
      <c r="I138" s="158"/>
      <c r="J138" s="158"/>
      <c r="K138" s="158"/>
      <c r="L138" s="158"/>
      <c r="M138" s="158"/>
      <c r="N138" s="158"/>
      <c r="O138" s="158"/>
    </row>
    <row r="139" spans="1:15" s="159" customFormat="1" ht="12.75">
      <c r="A139" s="297"/>
      <c r="B139" s="297"/>
      <c r="C139" s="158"/>
      <c r="I139" s="158"/>
      <c r="J139" s="158"/>
      <c r="K139" s="158"/>
      <c r="L139" s="158"/>
      <c r="M139" s="158"/>
      <c r="N139" s="158"/>
      <c r="O139" s="158"/>
    </row>
    <row r="140" spans="1:15" s="159" customFormat="1" ht="12.75">
      <c r="A140" s="297"/>
      <c r="B140" s="297"/>
      <c r="C140" s="158"/>
      <c r="I140" s="158"/>
      <c r="J140" s="158"/>
      <c r="K140" s="158"/>
      <c r="L140" s="158"/>
      <c r="M140" s="158"/>
      <c r="N140" s="158"/>
      <c r="O140" s="158"/>
    </row>
    <row r="141" spans="1:15" s="159" customFormat="1" ht="12.75">
      <c r="A141" s="297"/>
      <c r="B141" s="297"/>
      <c r="C141" s="158"/>
      <c r="I141" s="158"/>
      <c r="J141" s="158"/>
      <c r="K141" s="158"/>
      <c r="L141" s="158"/>
      <c r="M141" s="158"/>
      <c r="N141" s="158"/>
      <c r="O141" s="158"/>
    </row>
    <row r="142" spans="1:15" s="159" customFormat="1" ht="12.75">
      <c r="A142" s="297"/>
      <c r="B142" s="297"/>
      <c r="C142" s="158"/>
      <c r="I142" s="158"/>
      <c r="J142" s="158"/>
      <c r="K142" s="158"/>
      <c r="L142" s="158"/>
      <c r="M142" s="158"/>
      <c r="N142" s="158"/>
      <c r="O142" s="158"/>
    </row>
    <row r="143" spans="1:15" s="159" customFormat="1" ht="12.75">
      <c r="A143" s="297"/>
      <c r="B143" s="297"/>
      <c r="C143" s="158"/>
      <c r="I143" s="158"/>
      <c r="J143" s="158"/>
      <c r="K143" s="158"/>
      <c r="L143" s="158"/>
      <c r="M143" s="158"/>
      <c r="N143" s="158"/>
      <c r="O143" s="158"/>
    </row>
    <row r="144" spans="1:15" s="159" customFormat="1" ht="12.75">
      <c r="A144" s="297"/>
      <c r="B144" s="297"/>
      <c r="C144" s="158"/>
      <c r="I144" s="158"/>
      <c r="J144" s="158"/>
      <c r="K144" s="158"/>
      <c r="L144" s="158"/>
      <c r="M144" s="158"/>
      <c r="N144" s="158"/>
      <c r="O144" s="158"/>
    </row>
    <row r="145" spans="1:15" s="159" customFormat="1" ht="12.75">
      <c r="A145" s="297"/>
      <c r="B145" s="297"/>
      <c r="C145" s="158"/>
      <c r="I145" s="158"/>
      <c r="J145" s="158"/>
      <c r="K145" s="158"/>
      <c r="L145" s="158"/>
      <c r="M145" s="158"/>
      <c r="N145" s="158"/>
      <c r="O145" s="158"/>
    </row>
    <row r="146" spans="1:15" s="159" customFormat="1" ht="12.75">
      <c r="A146" s="297"/>
      <c r="B146" s="297"/>
      <c r="C146" s="158"/>
      <c r="I146" s="158"/>
      <c r="J146" s="158"/>
      <c r="K146" s="158"/>
      <c r="L146" s="158"/>
      <c r="M146" s="158"/>
      <c r="N146" s="158"/>
      <c r="O146" s="158"/>
    </row>
    <row r="147" spans="1:15" s="159" customFormat="1" ht="12.75">
      <c r="A147" s="297"/>
      <c r="B147" s="297"/>
      <c r="C147" s="158"/>
      <c r="I147" s="158"/>
      <c r="J147" s="158"/>
      <c r="K147" s="158"/>
      <c r="L147" s="158"/>
      <c r="M147" s="158"/>
      <c r="N147" s="158"/>
      <c r="O147" s="158"/>
    </row>
    <row r="148" spans="1:15" s="159" customFormat="1" ht="12.75">
      <c r="A148" s="297"/>
      <c r="B148" s="297"/>
      <c r="C148" s="158"/>
      <c r="I148" s="158"/>
      <c r="J148" s="158"/>
      <c r="K148" s="158"/>
      <c r="L148" s="158"/>
      <c r="M148" s="158"/>
      <c r="N148" s="158"/>
      <c r="O148" s="158"/>
    </row>
    <row r="149" spans="1:15" s="159" customFormat="1" ht="12.75">
      <c r="A149" s="297"/>
      <c r="B149" s="297"/>
      <c r="C149" s="158"/>
      <c r="I149" s="158"/>
      <c r="J149" s="158"/>
      <c r="K149" s="158"/>
      <c r="L149" s="158"/>
      <c r="M149" s="158"/>
      <c r="N149" s="158"/>
      <c r="O149" s="158"/>
    </row>
    <row r="150" spans="1:15" s="159" customFormat="1" ht="12.75">
      <c r="A150" s="297"/>
      <c r="B150" s="297"/>
      <c r="C150" s="158"/>
      <c r="I150" s="158"/>
      <c r="J150" s="158"/>
      <c r="K150" s="158"/>
      <c r="L150" s="158"/>
      <c r="M150" s="158"/>
      <c r="N150" s="158"/>
      <c r="O150" s="158"/>
    </row>
    <row r="151" spans="1:15" s="159" customFormat="1" ht="12.75">
      <c r="A151" s="297"/>
      <c r="B151" s="297"/>
      <c r="C151" s="158"/>
      <c r="I151" s="158"/>
      <c r="J151" s="158"/>
      <c r="K151" s="158"/>
      <c r="L151" s="158"/>
      <c r="M151" s="158"/>
      <c r="N151" s="158"/>
      <c r="O151" s="158"/>
    </row>
    <row r="152" spans="1:15" s="159" customFormat="1" ht="12.75">
      <c r="A152" s="297"/>
      <c r="B152" s="297"/>
      <c r="C152" s="158"/>
      <c r="I152" s="158"/>
      <c r="J152" s="158"/>
      <c r="K152" s="158"/>
      <c r="L152" s="158"/>
      <c r="M152" s="158"/>
      <c r="N152" s="158"/>
      <c r="O152" s="158"/>
    </row>
    <row r="153" spans="1:15" s="159" customFormat="1" ht="12.75">
      <c r="A153" s="297"/>
      <c r="B153" s="297"/>
      <c r="C153" s="158"/>
      <c r="I153" s="158"/>
      <c r="J153" s="158"/>
      <c r="K153" s="158"/>
      <c r="L153" s="158"/>
      <c r="M153" s="158"/>
      <c r="N153" s="158"/>
      <c r="O153" s="158"/>
    </row>
    <row r="154" spans="1:15" s="159" customFormat="1" ht="12.75">
      <c r="A154" s="297"/>
      <c r="B154" s="297"/>
      <c r="C154" s="158"/>
      <c r="I154" s="158"/>
      <c r="J154" s="158"/>
      <c r="K154" s="158"/>
      <c r="L154" s="158"/>
      <c r="M154" s="158"/>
      <c r="N154" s="158"/>
      <c r="O154" s="158"/>
    </row>
    <row r="155" spans="1:15" s="159" customFormat="1" ht="12.75">
      <c r="A155" s="297"/>
      <c r="B155" s="297"/>
      <c r="C155" s="158"/>
      <c r="I155" s="158"/>
      <c r="J155" s="158"/>
      <c r="K155" s="158"/>
      <c r="L155" s="158"/>
      <c r="M155" s="158"/>
      <c r="N155" s="158"/>
      <c r="O155" s="158"/>
    </row>
    <row r="156" spans="1:15" s="159" customFormat="1" ht="12.75">
      <c r="A156" s="297"/>
      <c r="B156" s="297"/>
      <c r="C156" s="158"/>
      <c r="I156" s="158"/>
      <c r="J156" s="158"/>
      <c r="K156" s="158"/>
      <c r="L156" s="158"/>
      <c r="M156" s="158"/>
      <c r="N156" s="158"/>
      <c r="O156" s="158"/>
    </row>
    <row r="157" spans="1:15" s="159" customFormat="1" ht="12.75">
      <c r="A157" s="297"/>
      <c r="B157" s="297"/>
      <c r="C157" s="158"/>
      <c r="I157" s="158"/>
      <c r="J157" s="158"/>
      <c r="K157" s="158"/>
      <c r="L157" s="158"/>
      <c r="M157" s="158"/>
      <c r="N157" s="158"/>
      <c r="O157" s="158"/>
    </row>
    <row r="158" spans="1:15" s="159" customFormat="1" ht="12.75">
      <c r="A158" s="297"/>
      <c r="B158" s="297"/>
      <c r="C158" s="158"/>
      <c r="I158" s="158"/>
      <c r="J158" s="158"/>
      <c r="K158" s="158"/>
      <c r="L158" s="158"/>
      <c r="M158" s="158"/>
      <c r="N158" s="158"/>
      <c r="O158" s="158"/>
    </row>
    <row r="159" spans="1:15" s="159" customFormat="1" ht="12.75">
      <c r="A159" s="297"/>
      <c r="B159" s="297"/>
      <c r="C159" s="158"/>
      <c r="I159" s="158"/>
      <c r="J159" s="158"/>
      <c r="K159" s="158"/>
      <c r="L159" s="158"/>
      <c r="M159" s="158"/>
      <c r="N159" s="158"/>
      <c r="O159" s="158"/>
    </row>
    <row r="160" spans="1:15" s="159" customFormat="1" ht="12.75">
      <c r="A160" s="158"/>
      <c r="B160" s="158"/>
      <c r="C160" s="158"/>
      <c r="I160" s="158"/>
      <c r="J160" s="158"/>
      <c r="K160" s="158"/>
      <c r="L160" s="158"/>
      <c r="M160" s="158"/>
      <c r="N160" s="158"/>
      <c r="O160" s="158"/>
    </row>
    <row r="161" spans="1:15" s="159" customFormat="1" ht="12.75">
      <c r="A161" s="158"/>
      <c r="B161" s="158"/>
      <c r="C161" s="158"/>
      <c r="I161" s="158"/>
      <c r="J161" s="158"/>
      <c r="K161" s="158"/>
      <c r="L161" s="158"/>
      <c r="M161" s="158"/>
      <c r="N161" s="158"/>
      <c r="O161" s="158"/>
    </row>
    <row r="162" spans="1:15" s="159" customFormat="1" ht="12.75">
      <c r="A162" s="158"/>
      <c r="B162" s="158"/>
      <c r="C162" s="158"/>
      <c r="I162" s="158"/>
      <c r="J162" s="158"/>
      <c r="K162" s="158"/>
      <c r="L162" s="158"/>
      <c r="M162" s="158"/>
      <c r="N162" s="158"/>
      <c r="O162" s="158"/>
    </row>
    <row r="163" spans="1:15" s="159" customFormat="1" ht="12.75">
      <c r="A163" s="158"/>
      <c r="B163" s="158"/>
      <c r="C163" s="158"/>
      <c r="I163" s="158"/>
      <c r="J163" s="158"/>
      <c r="K163" s="158"/>
      <c r="L163" s="158"/>
      <c r="M163" s="158"/>
      <c r="N163" s="158"/>
      <c r="O163" s="158"/>
    </row>
    <row r="164" spans="1:15" s="159" customFormat="1" ht="12.75">
      <c r="A164" s="158"/>
      <c r="B164" s="158"/>
      <c r="C164" s="158"/>
      <c r="I164" s="158"/>
      <c r="J164" s="158"/>
      <c r="K164" s="158"/>
      <c r="L164" s="158"/>
      <c r="M164" s="158"/>
      <c r="N164" s="158"/>
      <c r="O164" s="158"/>
    </row>
    <row r="165" spans="1:15" s="159" customFormat="1" ht="12.75">
      <c r="A165" s="158"/>
      <c r="B165" s="158"/>
      <c r="C165" s="158"/>
      <c r="I165" s="158"/>
      <c r="J165" s="158"/>
      <c r="K165" s="158"/>
      <c r="L165" s="158"/>
      <c r="M165" s="158"/>
      <c r="N165" s="158"/>
      <c r="O165" s="158"/>
    </row>
    <row r="166" spans="1:15" s="159" customFormat="1" ht="12.75">
      <c r="A166" s="158"/>
      <c r="B166" s="158"/>
      <c r="C166" s="158"/>
      <c r="I166" s="158"/>
      <c r="J166" s="158"/>
      <c r="K166" s="158"/>
      <c r="L166" s="158"/>
      <c r="M166" s="158"/>
      <c r="N166" s="158"/>
      <c r="O166" s="158"/>
    </row>
    <row r="167" spans="1:15" s="159" customFormat="1" ht="12.75">
      <c r="A167" s="158"/>
      <c r="B167" s="158"/>
      <c r="C167" s="158"/>
      <c r="I167" s="158"/>
      <c r="J167" s="158"/>
      <c r="K167" s="158"/>
      <c r="L167" s="158"/>
      <c r="M167" s="158"/>
      <c r="N167" s="158"/>
      <c r="O167" s="158"/>
    </row>
    <row r="168" spans="1:15" s="159" customFormat="1" ht="12.75">
      <c r="A168" s="158"/>
      <c r="B168" s="158"/>
      <c r="C168" s="158"/>
      <c r="I168" s="158"/>
      <c r="J168" s="158"/>
      <c r="K168" s="158"/>
      <c r="L168" s="158"/>
      <c r="M168" s="158"/>
      <c r="N168" s="158"/>
      <c r="O168" s="158"/>
    </row>
    <row r="169" spans="1:15" s="159" customFormat="1" ht="12.75">
      <c r="A169" s="158"/>
      <c r="B169" s="158"/>
      <c r="C169" s="158"/>
      <c r="I169" s="158"/>
      <c r="J169" s="158"/>
      <c r="K169" s="158"/>
      <c r="L169" s="158"/>
      <c r="M169" s="158"/>
      <c r="N169" s="158"/>
      <c r="O169" s="158"/>
    </row>
    <row r="170" spans="1:15" s="159" customFormat="1" ht="12.75">
      <c r="A170" s="158"/>
      <c r="B170" s="158"/>
      <c r="C170" s="158"/>
      <c r="I170" s="158"/>
      <c r="J170" s="158"/>
      <c r="K170" s="158"/>
      <c r="L170" s="158"/>
      <c r="M170" s="158"/>
      <c r="N170" s="158"/>
      <c r="O170" s="158"/>
    </row>
    <row r="171" spans="1:15" s="159" customFormat="1" ht="12.75">
      <c r="A171" s="158"/>
      <c r="B171" s="158"/>
      <c r="C171" s="158"/>
      <c r="I171" s="158"/>
      <c r="J171" s="158"/>
      <c r="K171" s="158"/>
      <c r="L171" s="158"/>
      <c r="M171" s="158"/>
      <c r="N171" s="158"/>
      <c r="O171" s="158"/>
    </row>
    <row r="172" spans="1:15" s="159" customFormat="1" ht="12.75">
      <c r="A172" s="158"/>
      <c r="B172" s="158"/>
      <c r="C172" s="158"/>
      <c r="I172" s="158"/>
      <c r="J172" s="158"/>
      <c r="K172" s="158"/>
      <c r="L172" s="158"/>
      <c r="M172" s="158"/>
      <c r="N172" s="158"/>
      <c r="O172" s="158"/>
    </row>
    <row r="173" spans="1:15" s="159" customFormat="1" ht="12.75">
      <c r="A173" s="158"/>
      <c r="B173" s="158"/>
      <c r="C173" s="158"/>
      <c r="I173" s="158"/>
      <c r="J173" s="158"/>
      <c r="K173" s="158"/>
      <c r="L173" s="158"/>
      <c r="M173" s="158"/>
      <c r="N173" s="158"/>
      <c r="O173" s="158"/>
    </row>
    <row r="174" spans="1:15" s="159" customFormat="1" ht="12.75">
      <c r="A174" s="158"/>
      <c r="B174" s="158"/>
      <c r="C174" s="158"/>
      <c r="I174" s="158"/>
      <c r="J174" s="158"/>
      <c r="K174" s="158"/>
      <c r="L174" s="158"/>
      <c r="M174" s="158"/>
      <c r="N174" s="158"/>
      <c r="O174" s="158"/>
    </row>
    <row r="175" spans="1:15" s="159" customFormat="1" ht="12.75">
      <c r="A175" s="158"/>
      <c r="B175" s="158"/>
      <c r="C175" s="158"/>
      <c r="I175" s="158"/>
      <c r="J175" s="158"/>
      <c r="K175" s="158"/>
      <c r="L175" s="158"/>
      <c r="M175" s="158"/>
      <c r="N175" s="158"/>
      <c r="O175" s="158"/>
    </row>
    <row r="176" spans="1:15" s="159" customFormat="1" ht="12.75">
      <c r="A176" s="158"/>
      <c r="B176" s="158"/>
      <c r="C176" s="158"/>
      <c r="I176" s="158"/>
      <c r="J176" s="158"/>
      <c r="K176" s="158"/>
      <c r="L176" s="158"/>
      <c r="M176" s="158"/>
      <c r="N176" s="158"/>
      <c r="O176" s="158"/>
    </row>
    <row r="177" spans="1:15" s="159" customFormat="1" ht="12.75">
      <c r="A177" s="158"/>
      <c r="B177" s="158"/>
      <c r="C177" s="158"/>
      <c r="I177" s="158"/>
      <c r="J177" s="158"/>
      <c r="K177" s="158"/>
      <c r="L177" s="158"/>
      <c r="M177" s="158"/>
      <c r="N177" s="158"/>
      <c r="O177" s="158"/>
    </row>
    <row r="178" spans="1:15" s="159" customFormat="1" ht="12.75">
      <c r="A178" s="158"/>
      <c r="B178" s="158"/>
      <c r="C178" s="158"/>
      <c r="I178" s="158"/>
      <c r="J178" s="158"/>
      <c r="K178" s="158"/>
      <c r="L178" s="158"/>
      <c r="M178" s="158"/>
      <c r="N178" s="158"/>
      <c r="O178" s="158"/>
    </row>
    <row r="179" spans="1:15" s="159" customFormat="1" ht="12.75">
      <c r="A179" s="158"/>
      <c r="B179" s="158"/>
      <c r="C179" s="158"/>
      <c r="I179" s="158"/>
      <c r="J179" s="158"/>
      <c r="K179" s="158"/>
      <c r="L179" s="158"/>
      <c r="M179" s="158"/>
      <c r="N179" s="158"/>
      <c r="O179" s="158"/>
    </row>
    <row r="180" spans="1:15" s="159" customFormat="1" ht="12.75">
      <c r="A180" s="158"/>
      <c r="B180" s="158"/>
      <c r="C180" s="158"/>
      <c r="I180" s="158"/>
      <c r="J180" s="158"/>
      <c r="K180" s="158"/>
      <c r="L180" s="158"/>
      <c r="M180" s="158"/>
      <c r="N180" s="158"/>
      <c r="O180" s="158"/>
    </row>
    <row r="181" spans="1:15" s="159" customFormat="1" ht="12.75">
      <c r="A181" s="158"/>
      <c r="B181" s="158"/>
      <c r="C181" s="158"/>
      <c r="I181" s="158"/>
      <c r="J181" s="158"/>
      <c r="K181" s="158"/>
      <c r="L181" s="158"/>
      <c r="M181" s="158"/>
      <c r="N181" s="158"/>
      <c r="O181" s="158"/>
    </row>
    <row r="182" spans="1:15" s="159" customFormat="1" ht="12.75">
      <c r="A182" s="158"/>
      <c r="B182" s="158"/>
      <c r="C182" s="158"/>
      <c r="I182" s="158"/>
      <c r="J182" s="158"/>
      <c r="K182" s="158"/>
      <c r="L182" s="158"/>
      <c r="M182" s="158"/>
      <c r="N182" s="158"/>
      <c r="O182" s="158"/>
    </row>
    <row r="183" spans="1:15" s="159" customFormat="1" ht="12.75">
      <c r="A183" s="158"/>
      <c r="B183" s="158"/>
      <c r="C183" s="158"/>
      <c r="I183" s="158"/>
      <c r="J183" s="158"/>
      <c r="K183" s="158"/>
      <c r="L183" s="158"/>
      <c r="M183" s="158"/>
      <c r="N183" s="158"/>
      <c r="O183" s="158"/>
    </row>
    <row r="184" spans="1:15" s="159" customFormat="1" ht="12.75">
      <c r="A184" s="158"/>
      <c r="B184" s="158"/>
      <c r="C184" s="158"/>
      <c r="I184" s="158"/>
      <c r="J184" s="158"/>
      <c r="K184" s="158"/>
      <c r="L184" s="158"/>
      <c r="M184" s="158"/>
      <c r="N184" s="158"/>
      <c r="O184" s="158"/>
    </row>
    <row r="185" spans="1:9" s="298" customFormat="1" ht="12.75" hidden="1">
      <c r="A185" s="185" t="s">
        <v>51</v>
      </c>
      <c r="B185" s="185" t="str">
        <f>IF(E7="ВЗРОСЛЫЕ","МУЖЧИНЫ",IF(E7="ДО 19 ЛЕТ","ЮНИОРЫ","ЮНОШИ"))</f>
        <v>МУЖЧИНЫ</v>
      </c>
      <c r="C185" s="185" t="s">
        <v>52</v>
      </c>
      <c r="D185" s="185"/>
      <c r="E185" s="185" t="s">
        <v>45</v>
      </c>
      <c r="F185" s="298" t="s">
        <v>63</v>
      </c>
      <c r="G185" s="299"/>
      <c r="H185" s="299"/>
      <c r="I185" s="299"/>
    </row>
    <row r="186" spans="1:9" s="298" customFormat="1" ht="12.75" hidden="1">
      <c r="A186" s="185" t="s">
        <v>49</v>
      </c>
      <c r="B186" s="185" t="str">
        <f>IF(E7="ВЗРОСЛЫЕ","ЖЕНЩИНЫ",IF(E7="ДО 19 ЛЕТ","ЮНИОРКИ","ДЕВУШКИ"))</f>
        <v>ЖЕНЩИНЫ</v>
      </c>
      <c r="C186" s="185" t="s">
        <v>50</v>
      </c>
      <c r="D186" s="185"/>
      <c r="E186" s="185" t="s">
        <v>55</v>
      </c>
      <c r="F186" s="298" t="s">
        <v>61</v>
      </c>
      <c r="G186" s="299"/>
      <c r="H186" s="299"/>
      <c r="I186" s="299"/>
    </row>
    <row r="187" spans="1:9" s="298" customFormat="1" ht="12.75" hidden="1">
      <c r="A187" s="185" t="s">
        <v>47</v>
      </c>
      <c r="B187" s="185" t="str">
        <f>IF(E7="ВЗРОСЛЫЕ","МУЖЧИНЫ И ЖЕНЩИНЫ",IF(E7="ДО 19 ЛЕТ","ЮНИОРЫ И ЮНИОРКИ","ЮНОШИ И ДЕВУШКИ"))</f>
        <v>МУЖЧИНЫ И ЖЕНЩИНЫ</v>
      </c>
      <c r="C187" s="185" t="s">
        <v>48</v>
      </c>
      <c r="D187" s="185"/>
      <c r="E187" s="185" t="s">
        <v>56</v>
      </c>
      <c r="F187" s="298" t="s">
        <v>62</v>
      </c>
      <c r="G187" s="299"/>
      <c r="H187" s="299"/>
      <c r="I187" s="299"/>
    </row>
    <row r="188" spans="1:9" s="298" customFormat="1" ht="12.75" hidden="1">
      <c r="A188" s="185" t="s">
        <v>44</v>
      </c>
      <c r="B188" s="185"/>
      <c r="C188" s="185" t="s">
        <v>46</v>
      </c>
      <c r="D188" s="185"/>
      <c r="E188" s="185" t="s">
        <v>57</v>
      </c>
      <c r="G188" s="299"/>
      <c r="H188" s="299"/>
      <c r="I188" s="299"/>
    </row>
    <row r="189" spans="1:9" s="298" customFormat="1" ht="12.75" hidden="1">
      <c r="A189" s="185" t="s">
        <v>43</v>
      </c>
      <c r="B189" s="185"/>
      <c r="C189" s="185" t="s">
        <v>53</v>
      </c>
      <c r="D189" s="185"/>
      <c r="E189" s="185" t="s">
        <v>58</v>
      </c>
      <c r="G189" s="299"/>
      <c r="H189" s="299"/>
      <c r="I189" s="299"/>
    </row>
    <row r="190" spans="1:9" s="298" customFormat="1" ht="12.75" hidden="1">
      <c r="A190" s="185" t="s">
        <v>60</v>
      </c>
      <c r="B190" s="185"/>
      <c r="C190" s="185" t="s">
        <v>54</v>
      </c>
      <c r="D190" s="185"/>
      <c r="E190" s="185"/>
      <c r="G190" s="299"/>
      <c r="H190" s="299"/>
      <c r="I190" s="299"/>
    </row>
    <row r="191" spans="1:15" s="159" customFormat="1" ht="12.75">
      <c r="A191" s="158"/>
      <c r="B191" s="158"/>
      <c r="C191" s="158"/>
      <c r="I191" s="158"/>
      <c r="J191" s="158"/>
      <c r="K191" s="158"/>
      <c r="L191" s="158"/>
      <c r="M191" s="158"/>
      <c r="N191" s="158"/>
      <c r="O191" s="158"/>
    </row>
    <row r="192" spans="1:15" s="159" customFormat="1" ht="12.75">
      <c r="A192" s="158"/>
      <c r="B192" s="158"/>
      <c r="C192" s="158"/>
      <c r="I192" s="158"/>
      <c r="J192" s="158"/>
      <c r="K192" s="158"/>
      <c r="L192" s="158"/>
      <c r="M192" s="158"/>
      <c r="N192" s="158"/>
      <c r="O192" s="158"/>
    </row>
    <row r="193" spans="1:15" s="159" customFormat="1" ht="12.75">
      <c r="A193" s="158"/>
      <c r="B193" s="158"/>
      <c r="C193" s="158"/>
      <c r="I193" s="158"/>
      <c r="J193" s="158"/>
      <c r="K193" s="158"/>
      <c r="L193" s="158"/>
      <c r="M193" s="158"/>
      <c r="N193" s="158"/>
      <c r="O193" s="158"/>
    </row>
    <row r="194" spans="1:15" s="159" customFormat="1" ht="12.75">
      <c r="A194" s="158"/>
      <c r="B194" s="158"/>
      <c r="C194" s="158"/>
      <c r="I194" s="158"/>
      <c r="J194" s="158"/>
      <c r="K194" s="158"/>
      <c r="L194" s="158"/>
      <c r="M194" s="158"/>
      <c r="N194" s="158"/>
      <c r="O194" s="158"/>
    </row>
    <row r="195" spans="1:15" s="159" customFormat="1" ht="12.75">
      <c r="A195" s="158"/>
      <c r="B195" s="158"/>
      <c r="C195" s="158"/>
      <c r="I195" s="158"/>
      <c r="J195" s="158"/>
      <c r="K195" s="158"/>
      <c r="L195" s="158"/>
      <c r="M195" s="158"/>
      <c r="N195" s="158"/>
      <c r="O195" s="158"/>
    </row>
    <row r="196" spans="1:15" s="159" customFormat="1" ht="12.75">
      <c r="A196" s="158"/>
      <c r="B196" s="158"/>
      <c r="C196" s="158"/>
      <c r="I196" s="158"/>
      <c r="J196" s="158"/>
      <c r="K196" s="158"/>
      <c r="L196" s="158"/>
      <c r="M196" s="158"/>
      <c r="N196" s="158"/>
      <c r="O196" s="158"/>
    </row>
    <row r="197" spans="1:15" s="159" customFormat="1" ht="12.75">
      <c r="A197" s="158"/>
      <c r="B197" s="158"/>
      <c r="C197" s="158"/>
      <c r="I197" s="158"/>
      <c r="J197" s="158"/>
      <c r="K197" s="158"/>
      <c r="L197" s="158"/>
      <c r="M197" s="158"/>
      <c r="N197" s="158"/>
      <c r="O197" s="158"/>
    </row>
    <row r="198" spans="1:15" s="159" customFormat="1" ht="12.75">
      <c r="A198" s="158"/>
      <c r="B198" s="158"/>
      <c r="C198" s="158"/>
      <c r="I198" s="158"/>
      <c r="J198" s="158"/>
      <c r="K198" s="158"/>
      <c r="L198" s="158"/>
      <c r="M198" s="158"/>
      <c r="N198" s="158"/>
      <c r="O198" s="158"/>
    </row>
    <row r="199" spans="1:15" s="159" customFormat="1" ht="12.75">
      <c r="A199" s="158"/>
      <c r="B199" s="158"/>
      <c r="C199" s="158"/>
      <c r="I199" s="158"/>
      <c r="J199" s="158"/>
      <c r="K199" s="158"/>
      <c r="L199" s="158"/>
      <c r="M199" s="158"/>
      <c r="N199" s="158"/>
      <c r="O199" s="158"/>
    </row>
    <row r="200" spans="1:15" s="159" customFormat="1" ht="12.75">
      <c r="A200" s="158"/>
      <c r="B200" s="158"/>
      <c r="C200" s="158"/>
      <c r="I200" s="158"/>
      <c r="J200" s="158"/>
      <c r="K200" s="158"/>
      <c r="L200" s="158"/>
      <c r="M200" s="158"/>
      <c r="N200" s="158"/>
      <c r="O200" s="158"/>
    </row>
    <row r="201" spans="1:15" s="159" customFormat="1" ht="12.75">
      <c r="A201" s="158"/>
      <c r="B201" s="158"/>
      <c r="C201" s="158"/>
      <c r="I201" s="158"/>
      <c r="J201" s="158"/>
      <c r="K201" s="158"/>
      <c r="L201" s="158"/>
      <c r="M201" s="158"/>
      <c r="N201" s="158"/>
      <c r="O201" s="158"/>
    </row>
    <row r="202" spans="1:15" s="159" customFormat="1" ht="12.75">
      <c r="A202" s="158"/>
      <c r="B202" s="158"/>
      <c r="C202" s="158"/>
      <c r="I202" s="158"/>
      <c r="J202" s="158"/>
      <c r="K202" s="158"/>
      <c r="L202" s="158"/>
      <c r="M202" s="158"/>
      <c r="N202" s="158"/>
      <c r="O202" s="158"/>
    </row>
    <row r="203" spans="1:15" s="159" customFormat="1" ht="12.75">
      <c r="A203" s="158"/>
      <c r="B203" s="158"/>
      <c r="C203" s="158"/>
      <c r="I203" s="158"/>
      <c r="J203" s="158"/>
      <c r="K203" s="158"/>
      <c r="L203" s="158"/>
      <c r="M203" s="158"/>
      <c r="N203" s="158"/>
      <c r="O203" s="158"/>
    </row>
    <row r="204" spans="1:15" s="159" customFormat="1" ht="12.75">
      <c r="A204" s="158"/>
      <c r="B204" s="158"/>
      <c r="C204" s="158"/>
      <c r="I204" s="158"/>
      <c r="J204" s="158"/>
      <c r="K204" s="158"/>
      <c r="L204" s="158"/>
      <c r="M204" s="158"/>
      <c r="N204" s="158"/>
      <c r="O204" s="158"/>
    </row>
    <row r="205" spans="1:15" s="159" customFormat="1" ht="12.75">
      <c r="A205" s="158"/>
      <c r="B205" s="158"/>
      <c r="C205" s="158"/>
      <c r="I205" s="158"/>
      <c r="J205" s="158"/>
      <c r="K205" s="158"/>
      <c r="L205" s="158"/>
      <c r="M205" s="158"/>
      <c r="N205" s="158"/>
      <c r="O205" s="158"/>
    </row>
    <row r="206" spans="1:15" s="159" customFormat="1" ht="12.75">
      <c r="A206" s="158"/>
      <c r="B206" s="158"/>
      <c r="C206" s="158"/>
      <c r="I206" s="158"/>
      <c r="J206" s="158"/>
      <c r="K206" s="158"/>
      <c r="L206" s="158"/>
      <c r="M206" s="158"/>
      <c r="N206" s="158"/>
      <c r="O206" s="158"/>
    </row>
    <row r="207" spans="1:15" s="159" customFormat="1" ht="12.75">
      <c r="A207" s="158"/>
      <c r="B207" s="158"/>
      <c r="C207" s="158"/>
      <c r="I207" s="158"/>
      <c r="J207" s="158"/>
      <c r="K207" s="158"/>
      <c r="L207" s="158"/>
      <c r="M207" s="158"/>
      <c r="N207" s="158"/>
      <c r="O207" s="158"/>
    </row>
    <row r="208" spans="1:15" s="159" customFormat="1" ht="12.75">
      <c r="A208" s="158"/>
      <c r="B208" s="158"/>
      <c r="C208" s="158"/>
      <c r="I208" s="158"/>
      <c r="J208" s="158"/>
      <c r="K208" s="158"/>
      <c r="L208" s="158"/>
      <c r="M208" s="158"/>
      <c r="N208" s="158"/>
      <c r="O208" s="158"/>
    </row>
    <row r="209" spans="1:15" s="159" customFormat="1" ht="12.75">
      <c r="A209" s="158"/>
      <c r="B209" s="158"/>
      <c r="C209" s="158"/>
      <c r="I209" s="158"/>
      <c r="J209" s="158"/>
      <c r="K209" s="158"/>
      <c r="L209" s="158"/>
      <c r="M209" s="158"/>
      <c r="N209" s="158"/>
      <c r="O209" s="158"/>
    </row>
    <row r="210" spans="1:15" s="159" customFormat="1" ht="12.75">
      <c r="A210" s="158"/>
      <c r="B210" s="158"/>
      <c r="C210" s="158"/>
      <c r="I210" s="158"/>
      <c r="J210" s="158"/>
      <c r="K210" s="158"/>
      <c r="L210" s="158"/>
      <c r="M210" s="158"/>
      <c r="N210" s="158"/>
      <c r="O210" s="158"/>
    </row>
    <row r="211" spans="1:15" s="159" customFormat="1" ht="12.75">
      <c r="A211" s="158"/>
      <c r="B211" s="158"/>
      <c r="C211" s="158"/>
      <c r="I211" s="158"/>
      <c r="J211" s="158"/>
      <c r="K211" s="158"/>
      <c r="L211" s="158"/>
      <c r="M211" s="158"/>
      <c r="N211" s="158"/>
      <c r="O211" s="158"/>
    </row>
    <row r="212" spans="1:15" s="159" customFormat="1" ht="12.75">
      <c r="A212" s="158"/>
      <c r="B212" s="158"/>
      <c r="C212" s="158"/>
      <c r="I212" s="158"/>
      <c r="J212" s="158"/>
      <c r="K212" s="158"/>
      <c r="L212" s="158"/>
      <c r="M212" s="158"/>
      <c r="N212" s="158"/>
      <c r="O212" s="158"/>
    </row>
    <row r="213" spans="1:15" s="159" customFormat="1" ht="12.75">
      <c r="A213" s="158"/>
      <c r="B213" s="158"/>
      <c r="C213" s="158"/>
      <c r="I213" s="158"/>
      <c r="J213" s="158"/>
      <c r="K213" s="158"/>
      <c r="L213" s="158"/>
      <c r="M213" s="158"/>
      <c r="N213" s="158"/>
      <c r="O213" s="158"/>
    </row>
    <row r="214" spans="1:15" s="159" customFormat="1" ht="12.75">
      <c r="A214" s="158"/>
      <c r="B214" s="158"/>
      <c r="C214" s="158"/>
      <c r="I214" s="158"/>
      <c r="J214" s="158"/>
      <c r="K214" s="158"/>
      <c r="L214" s="158"/>
      <c r="M214" s="158"/>
      <c r="N214" s="158"/>
      <c r="O214" s="158"/>
    </row>
    <row r="215" spans="1:15" s="159" customFormat="1" ht="12.75">
      <c r="A215" s="158"/>
      <c r="B215" s="158"/>
      <c r="C215" s="158"/>
      <c r="I215" s="158"/>
      <c r="J215" s="158"/>
      <c r="K215" s="158"/>
      <c r="L215" s="158"/>
      <c r="M215" s="158"/>
      <c r="N215" s="158"/>
      <c r="O215" s="158"/>
    </row>
    <row r="216" spans="1:15" s="159" customFormat="1" ht="12.75">
      <c r="A216" s="158"/>
      <c r="B216" s="158"/>
      <c r="C216" s="158"/>
      <c r="I216" s="158"/>
      <c r="J216" s="158"/>
      <c r="K216" s="158"/>
      <c r="L216" s="158"/>
      <c r="M216" s="158"/>
      <c r="N216" s="158"/>
      <c r="O216" s="158"/>
    </row>
    <row r="217" spans="1:15" s="159" customFormat="1" ht="12.75">
      <c r="A217" s="158"/>
      <c r="B217" s="158"/>
      <c r="C217" s="158"/>
      <c r="I217" s="158"/>
      <c r="J217" s="158"/>
      <c r="K217" s="158"/>
      <c r="L217" s="158"/>
      <c r="M217" s="158"/>
      <c r="N217" s="158"/>
      <c r="O217" s="158"/>
    </row>
    <row r="218" spans="1:15" s="159" customFormat="1" ht="12.75">
      <c r="A218" s="158"/>
      <c r="B218" s="158"/>
      <c r="C218" s="158"/>
      <c r="I218" s="158"/>
      <c r="J218" s="158"/>
      <c r="K218" s="158"/>
      <c r="L218" s="158"/>
      <c r="M218" s="158"/>
      <c r="N218" s="158"/>
      <c r="O218" s="158"/>
    </row>
    <row r="219" spans="1:15" s="159" customFormat="1" ht="12.75">
      <c r="A219" s="158"/>
      <c r="B219" s="158"/>
      <c r="C219" s="158"/>
      <c r="I219" s="158"/>
      <c r="J219" s="158"/>
      <c r="K219" s="158"/>
      <c r="L219" s="158"/>
      <c r="M219" s="158"/>
      <c r="N219" s="158"/>
      <c r="O219" s="158"/>
    </row>
    <row r="220" spans="1:15" s="159" customFormat="1" ht="12.75">
      <c r="A220" s="158"/>
      <c r="B220" s="158"/>
      <c r="C220" s="158"/>
      <c r="I220" s="158"/>
      <c r="J220" s="158"/>
      <c r="K220" s="158"/>
      <c r="L220" s="158"/>
      <c r="M220" s="158"/>
      <c r="N220" s="158"/>
      <c r="O220" s="158"/>
    </row>
    <row r="221" spans="1:15" s="159" customFormat="1" ht="12.75">
      <c r="A221" s="158"/>
      <c r="B221" s="158"/>
      <c r="C221" s="158"/>
      <c r="I221" s="158"/>
      <c r="J221" s="158"/>
      <c r="K221" s="158"/>
      <c r="L221" s="158"/>
      <c r="M221" s="158"/>
      <c r="N221" s="158"/>
      <c r="O221" s="158"/>
    </row>
    <row r="222" spans="1:15" s="159" customFormat="1" ht="12.75">
      <c r="A222" s="158"/>
      <c r="B222" s="158"/>
      <c r="C222" s="158"/>
      <c r="I222" s="158"/>
      <c r="J222" s="158"/>
      <c r="K222" s="158"/>
      <c r="L222" s="158"/>
      <c r="M222" s="158"/>
      <c r="N222" s="158"/>
      <c r="O222" s="158"/>
    </row>
    <row r="223" spans="1:15" s="159" customFormat="1" ht="12.75">
      <c r="A223" s="158"/>
      <c r="B223" s="158"/>
      <c r="C223" s="158"/>
      <c r="I223" s="158"/>
      <c r="J223" s="158"/>
      <c r="K223" s="158"/>
      <c r="L223" s="158"/>
      <c r="M223" s="158"/>
      <c r="N223" s="158"/>
      <c r="O223" s="158"/>
    </row>
    <row r="224" spans="1:15" s="159" customFormat="1" ht="12.75">
      <c r="A224" s="158"/>
      <c r="B224" s="158"/>
      <c r="C224" s="158"/>
      <c r="I224" s="158"/>
      <c r="J224" s="158"/>
      <c r="K224" s="158"/>
      <c r="L224" s="158"/>
      <c r="M224" s="158"/>
      <c r="N224" s="158"/>
      <c r="O224" s="158"/>
    </row>
    <row r="225" spans="1:15" s="159" customFormat="1" ht="12.75">
      <c r="A225" s="158"/>
      <c r="B225" s="158"/>
      <c r="C225" s="158"/>
      <c r="I225" s="158"/>
      <c r="J225" s="158"/>
      <c r="K225" s="158"/>
      <c r="L225" s="158"/>
      <c r="M225" s="158"/>
      <c r="N225" s="158"/>
      <c r="O225" s="158"/>
    </row>
    <row r="226" spans="1:15" s="159" customFormat="1" ht="12.75">
      <c r="A226" s="158"/>
      <c r="B226" s="158"/>
      <c r="C226" s="158"/>
      <c r="I226" s="158"/>
      <c r="J226" s="158"/>
      <c r="K226" s="158"/>
      <c r="L226" s="158"/>
      <c r="M226" s="158"/>
      <c r="N226" s="158"/>
      <c r="O226" s="158"/>
    </row>
    <row r="227" spans="1:15" s="159" customFormat="1" ht="12.75">
      <c r="A227" s="158"/>
      <c r="B227" s="158"/>
      <c r="C227" s="158"/>
      <c r="I227" s="158"/>
      <c r="J227" s="158"/>
      <c r="K227" s="158"/>
      <c r="L227" s="158"/>
      <c r="M227" s="158"/>
      <c r="N227" s="158"/>
      <c r="O227" s="158"/>
    </row>
    <row r="228" spans="1:15" s="159" customFormat="1" ht="12.75">
      <c r="A228" s="158"/>
      <c r="B228" s="158"/>
      <c r="C228" s="158"/>
      <c r="I228" s="158"/>
      <c r="J228" s="158"/>
      <c r="K228" s="158"/>
      <c r="L228" s="158"/>
      <c r="M228" s="158"/>
      <c r="N228" s="158"/>
      <c r="O228" s="158"/>
    </row>
    <row r="229" spans="1:15" s="159" customFormat="1" ht="12.75">
      <c r="A229" s="158"/>
      <c r="B229" s="158"/>
      <c r="C229" s="158"/>
      <c r="I229" s="158"/>
      <c r="J229" s="158"/>
      <c r="K229" s="158"/>
      <c r="L229" s="158"/>
      <c r="M229" s="158"/>
      <c r="N229" s="158"/>
      <c r="O229" s="158"/>
    </row>
    <row r="230" spans="1:15" s="159" customFormat="1" ht="12.75">
      <c r="A230" s="158"/>
      <c r="B230" s="158"/>
      <c r="C230" s="158"/>
      <c r="I230" s="158"/>
      <c r="J230" s="158"/>
      <c r="K230" s="158"/>
      <c r="L230" s="158"/>
      <c r="M230" s="158"/>
      <c r="N230" s="158"/>
      <c r="O230" s="158"/>
    </row>
    <row r="231" spans="1:15" s="159" customFormat="1" ht="12.75">
      <c r="A231" s="158"/>
      <c r="B231" s="158"/>
      <c r="C231" s="158"/>
      <c r="I231" s="158"/>
      <c r="J231" s="158"/>
      <c r="K231" s="158"/>
      <c r="L231" s="158"/>
      <c r="M231" s="158"/>
      <c r="N231" s="158"/>
      <c r="O231" s="158"/>
    </row>
    <row r="232" spans="1:15" s="159" customFormat="1" ht="12.75">
      <c r="A232" s="158"/>
      <c r="B232" s="158"/>
      <c r="C232" s="158"/>
      <c r="I232" s="158"/>
      <c r="J232" s="158"/>
      <c r="K232" s="158"/>
      <c r="L232" s="158"/>
      <c r="M232" s="158"/>
      <c r="N232" s="158"/>
      <c r="O232" s="158"/>
    </row>
    <row r="233" spans="1:15" s="159" customFormat="1" ht="12.75">
      <c r="A233" s="158"/>
      <c r="B233" s="158"/>
      <c r="C233" s="158"/>
      <c r="I233" s="158"/>
      <c r="J233" s="158"/>
      <c r="K233" s="158"/>
      <c r="L233" s="158"/>
      <c r="M233" s="158"/>
      <c r="N233" s="158"/>
      <c r="O233" s="158"/>
    </row>
    <row r="234" spans="1:15" s="159" customFormat="1" ht="12.75">
      <c r="A234" s="158"/>
      <c r="B234" s="158"/>
      <c r="C234" s="158"/>
      <c r="I234" s="158"/>
      <c r="J234" s="158"/>
      <c r="K234" s="158"/>
      <c r="L234" s="158"/>
      <c r="M234" s="158"/>
      <c r="N234" s="158"/>
      <c r="O234" s="158"/>
    </row>
    <row r="235" spans="1:15" s="159" customFormat="1" ht="12.75">
      <c r="A235" s="158"/>
      <c r="B235" s="158"/>
      <c r="C235" s="158"/>
      <c r="I235" s="158"/>
      <c r="J235" s="158"/>
      <c r="K235" s="158"/>
      <c r="L235" s="158"/>
      <c r="M235" s="158"/>
      <c r="N235" s="158"/>
      <c r="O235" s="158"/>
    </row>
    <row r="236" spans="1:15" s="159" customFormat="1" ht="12.75">
      <c r="A236" s="158"/>
      <c r="B236" s="158"/>
      <c r="C236" s="158"/>
      <c r="I236" s="158"/>
      <c r="J236" s="158"/>
      <c r="K236" s="158"/>
      <c r="L236" s="158"/>
      <c r="M236" s="158"/>
      <c r="N236" s="158"/>
      <c r="O236" s="158"/>
    </row>
    <row r="237" spans="1:15" s="159" customFormat="1" ht="12.75">
      <c r="A237" s="158"/>
      <c r="B237" s="158"/>
      <c r="C237" s="158"/>
      <c r="I237" s="158"/>
      <c r="J237" s="158"/>
      <c r="K237" s="158"/>
      <c r="L237" s="158"/>
      <c r="M237" s="158"/>
      <c r="N237" s="158"/>
      <c r="O237" s="158"/>
    </row>
    <row r="238" spans="1:15" s="159" customFormat="1" ht="12.75">
      <c r="A238" s="158"/>
      <c r="B238" s="158"/>
      <c r="C238" s="158"/>
      <c r="I238" s="158"/>
      <c r="J238" s="158"/>
      <c r="K238" s="158"/>
      <c r="L238" s="158"/>
      <c r="M238" s="158"/>
      <c r="N238" s="158"/>
      <c r="O238" s="158"/>
    </row>
    <row r="239" spans="1:15" s="159" customFormat="1" ht="12.75">
      <c r="A239" s="158"/>
      <c r="B239" s="158"/>
      <c r="C239" s="158"/>
      <c r="I239" s="158"/>
      <c r="J239" s="158"/>
      <c r="K239" s="158"/>
      <c r="L239" s="158"/>
      <c r="M239" s="158"/>
      <c r="N239" s="158"/>
      <c r="O239" s="158"/>
    </row>
    <row r="240" spans="1:15" s="159" customFormat="1" ht="12.75">
      <c r="A240" s="158"/>
      <c r="B240" s="158"/>
      <c r="C240" s="158"/>
      <c r="I240" s="158"/>
      <c r="J240" s="158"/>
      <c r="K240" s="158"/>
      <c r="L240" s="158"/>
      <c r="M240" s="158"/>
      <c r="N240" s="158"/>
      <c r="O240" s="158"/>
    </row>
    <row r="241" spans="1:15" s="159" customFormat="1" ht="12.75">
      <c r="A241" s="158"/>
      <c r="B241" s="158"/>
      <c r="C241" s="158"/>
      <c r="I241" s="158"/>
      <c r="J241" s="158"/>
      <c r="K241" s="158"/>
      <c r="L241" s="158"/>
      <c r="M241" s="158"/>
      <c r="N241" s="158"/>
      <c r="O241" s="158"/>
    </row>
    <row r="242" spans="1:15" s="159" customFormat="1" ht="12.75">
      <c r="A242" s="158"/>
      <c r="B242" s="158"/>
      <c r="C242" s="158"/>
      <c r="I242" s="158"/>
      <c r="J242" s="158"/>
      <c r="K242" s="158"/>
      <c r="L242" s="158"/>
      <c r="M242" s="158"/>
      <c r="N242" s="158"/>
      <c r="O242" s="158"/>
    </row>
    <row r="243" spans="1:15" s="159" customFormat="1" ht="12.75">
      <c r="A243" s="158"/>
      <c r="B243" s="158"/>
      <c r="C243" s="158"/>
      <c r="I243" s="158"/>
      <c r="J243" s="158"/>
      <c r="K243" s="158"/>
      <c r="L243" s="158"/>
      <c r="M243" s="158"/>
      <c r="N243" s="158"/>
      <c r="O243" s="158"/>
    </row>
    <row r="244" spans="1:15" s="159" customFormat="1" ht="12.75">
      <c r="A244" s="158"/>
      <c r="B244" s="158"/>
      <c r="C244" s="158"/>
      <c r="I244" s="158"/>
      <c r="J244" s="158"/>
      <c r="K244" s="158"/>
      <c r="L244" s="158"/>
      <c r="M244" s="158"/>
      <c r="N244" s="158"/>
      <c r="O244" s="158"/>
    </row>
    <row r="245" spans="1:15" s="159" customFormat="1" ht="12.75">
      <c r="A245" s="158"/>
      <c r="B245" s="158"/>
      <c r="C245" s="158"/>
      <c r="I245" s="158"/>
      <c r="J245" s="158"/>
      <c r="K245" s="158"/>
      <c r="L245" s="158"/>
      <c r="M245" s="158"/>
      <c r="N245" s="158"/>
      <c r="O245" s="158"/>
    </row>
    <row r="246" spans="1:15" s="159" customFormat="1" ht="12.75">
      <c r="A246" s="158"/>
      <c r="B246" s="158"/>
      <c r="C246" s="158"/>
      <c r="I246" s="158"/>
      <c r="J246" s="158"/>
      <c r="K246" s="158"/>
      <c r="L246" s="158"/>
      <c r="M246" s="158"/>
      <c r="N246" s="158"/>
      <c r="O246" s="158"/>
    </row>
    <row r="247" spans="1:15" s="159" customFormat="1" ht="12.75">
      <c r="A247" s="158"/>
      <c r="B247" s="158"/>
      <c r="C247" s="158"/>
      <c r="I247" s="158"/>
      <c r="J247" s="158"/>
      <c r="K247" s="158"/>
      <c r="L247" s="158"/>
      <c r="M247" s="158"/>
      <c r="N247" s="158"/>
      <c r="O247" s="158"/>
    </row>
    <row r="248" spans="1:15" s="159" customFormat="1" ht="12.75">
      <c r="A248" s="158"/>
      <c r="B248" s="158"/>
      <c r="C248" s="158"/>
      <c r="I248" s="158"/>
      <c r="J248" s="158"/>
      <c r="K248" s="158"/>
      <c r="L248" s="158"/>
      <c r="M248" s="158"/>
      <c r="N248" s="158"/>
      <c r="O248" s="158"/>
    </row>
    <row r="249" spans="1:15" s="159" customFormat="1" ht="12.75">
      <c r="A249" s="158"/>
      <c r="B249" s="158"/>
      <c r="C249" s="158"/>
      <c r="I249" s="158"/>
      <c r="J249" s="158"/>
      <c r="K249" s="158"/>
      <c r="L249" s="158"/>
      <c r="M249" s="158"/>
      <c r="N249" s="158"/>
      <c r="O249" s="158"/>
    </row>
    <row r="250" spans="1:15" s="159" customFormat="1" ht="12.75">
      <c r="A250" s="158"/>
      <c r="B250" s="158"/>
      <c r="C250" s="158"/>
      <c r="I250" s="158"/>
      <c r="J250" s="158"/>
      <c r="K250" s="158"/>
      <c r="L250" s="158"/>
      <c r="M250" s="158"/>
      <c r="N250" s="158"/>
      <c r="O250" s="158"/>
    </row>
    <row r="251" spans="1:15" s="159" customFormat="1" ht="12.75">
      <c r="A251" s="158"/>
      <c r="B251" s="158"/>
      <c r="C251" s="158"/>
      <c r="I251" s="158"/>
      <c r="J251" s="158"/>
      <c r="K251" s="158"/>
      <c r="L251" s="158"/>
      <c r="M251" s="158"/>
      <c r="N251" s="158"/>
      <c r="O251" s="158"/>
    </row>
    <row r="252" spans="1:15" s="159" customFormat="1" ht="12.75">
      <c r="A252" s="158"/>
      <c r="B252" s="158"/>
      <c r="C252" s="158"/>
      <c r="I252" s="158"/>
      <c r="J252" s="158"/>
      <c r="K252" s="158"/>
      <c r="L252" s="158"/>
      <c r="M252" s="158"/>
      <c r="N252" s="158"/>
      <c r="O252" s="158"/>
    </row>
    <row r="253" spans="1:15" s="159" customFormat="1" ht="12.75">
      <c r="A253" s="158"/>
      <c r="B253" s="158"/>
      <c r="C253" s="158"/>
      <c r="I253" s="158"/>
      <c r="J253" s="158"/>
      <c r="K253" s="158"/>
      <c r="L253" s="158"/>
      <c r="M253" s="158"/>
      <c r="N253" s="158"/>
      <c r="O253" s="158"/>
    </row>
    <row r="254" spans="1:15" s="159" customFormat="1" ht="12.75">
      <c r="A254" s="158"/>
      <c r="B254" s="158"/>
      <c r="C254" s="158"/>
      <c r="I254" s="158"/>
      <c r="J254" s="158"/>
      <c r="K254" s="158"/>
      <c r="L254" s="158"/>
      <c r="M254" s="158"/>
      <c r="N254" s="158"/>
      <c r="O254" s="158"/>
    </row>
    <row r="255" spans="1:15" s="159" customFormat="1" ht="12.75">
      <c r="A255" s="158"/>
      <c r="B255" s="158"/>
      <c r="C255" s="158"/>
      <c r="I255" s="158"/>
      <c r="J255" s="158"/>
      <c r="K255" s="158"/>
      <c r="L255" s="158"/>
      <c r="M255" s="158"/>
      <c r="N255" s="158"/>
      <c r="O255" s="158"/>
    </row>
    <row r="256" spans="1:15" s="159" customFormat="1" ht="12.75">
      <c r="A256" s="158"/>
      <c r="B256" s="158"/>
      <c r="C256" s="158"/>
      <c r="I256" s="158"/>
      <c r="J256" s="158"/>
      <c r="K256" s="158"/>
      <c r="L256" s="158"/>
      <c r="M256" s="158"/>
      <c r="N256" s="158"/>
      <c r="O256" s="158"/>
    </row>
    <row r="257" spans="1:15" s="159" customFormat="1" ht="12.75">
      <c r="A257" s="158"/>
      <c r="B257" s="158"/>
      <c r="C257" s="158"/>
      <c r="I257" s="158"/>
      <c r="J257" s="158"/>
      <c r="K257" s="158"/>
      <c r="L257" s="158"/>
      <c r="M257" s="158"/>
      <c r="N257" s="158"/>
      <c r="O257" s="158"/>
    </row>
    <row r="258" spans="1:15" s="159" customFormat="1" ht="12.75">
      <c r="A258" s="158"/>
      <c r="B258" s="158"/>
      <c r="C258" s="158"/>
      <c r="I258" s="158"/>
      <c r="J258" s="158"/>
      <c r="K258" s="158"/>
      <c r="L258" s="158"/>
      <c r="M258" s="158"/>
      <c r="N258" s="158"/>
      <c r="O258" s="158"/>
    </row>
    <row r="259" spans="1:15" s="159" customFormat="1" ht="12.75">
      <c r="A259" s="158"/>
      <c r="B259" s="158"/>
      <c r="C259" s="158"/>
      <c r="I259" s="158"/>
      <c r="J259" s="158"/>
      <c r="K259" s="158"/>
      <c r="L259" s="158"/>
      <c r="M259" s="158"/>
      <c r="N259" s="158"/>
      <c r="O259" s="158"/>
    </row>
    <row r="260" spans="1:15" s="159" customFormat="1" ht="12.75">
      <c r="A260" s="158"/>
      <c r="B260" s="158"/>
      <c r="C260" s="158"/>
      <c r="I260" s="158"/>
      <c r="J260" s="158"/>
      <c r="K260" s="158"/>
      <c r="L260" s="158"/>
      <c r="M260" s="158"/>
      <c r="N260" s="158"/>
      <c r="O260" s="158"/>
    </row>
    <row r="261" spans="1:15" s="159" customFormat="1" ht="12.75">
      <c r="A261" s="158"/>
      <c r="B261" s="158"/>
      <c r="C261" s="158"/>
      <c r="I261" s="158"/>
      <c r="J261" s="158"/>
      <c r="K261" s="158"/>
      <c r="L261" s="158"/>
      <c r="M261" s="158"/>
      <c r="N261" s="158"/>
      <c r="O261" s="158"/>
    </row>
    <row r="262" spans="1:15" s="159" customFormat="1" ht="12.75">
      <c r="A262" s="158"/>
      <c r="B262" s="158"/>
      <c r="C262" s="158"/>
      <c r="I262" s="158"/>
      <c r="J262" s="158"/>
      <c r="K262" s="158"/>
      <c r="L262" s="158"/>
      <c r="M262" s="158"/>
      <c r="N262" s="158"/>
      <c r="O262" s="158"/>
    </row>
    <row r="263" spans="1:15" s="159" customFormat="1" ht="12.75">
      <c r="A263" s="158"/>
      <c r="B263" s="158"/>
      <c r="C263" s="158"/>
      <c r="I263" s="158"/>
      <c r="J263" s="158"/>
      <c r="K263" s="158"/>
      <c r="L263" s="158"/>
      <c r="M263" s="158"/>
      <c r="N263" s="158"/>
      <c r="O263" s="158"/>
    </row>
    <row r="264" spans="1:15" s="159" customFormat="1" ht="12.75">
      <c r="A264" s="158"/>
      <c r="B264" s="158"/>
      <c r="C264" s="158"/>
      <c r="I264" s="158"/>
      <c r="J264" s="158"/>
      <c r="K264" s="158"/>
      <c r="L264" s="158"/>
      <c r="M264" s="158"/>
      <c r="N264" s="158"/>
      <c r="O264" s="158"/>
    </row>
    <row r="265" spans="1:15" s="159" customFormat="1" ht="12.75">
      <c r="A265" s="158"/>
      <c r="B265" s="158"/>
      <c r="C265" s="158"/>
      <c r="I265" s="158"/>
      <c r="J265" s="158"/>
      <c r="K265" s="158"/>
      <c r="L265" s="158"/>
      <c r="M265" s="158"/>
      <c r="N265" s="158"/>
      <c r="O265" s="158"/>
    </row>
    <row r="266" spans="1:15" s="159" customFormat="1" ht="12.75">
      <c r="A266" s="158"/>
      <c r="B266" s="158"/>
      <c r="C266" s="158"/>
      <c r="I266" s="158"/>
      <c r="J266" s="158"/>
      <c r="K266" s="158"/>
      <c r="L266" s="158"/>
      <c r="M266" s="158"/>
      <c r="N266" s="158"/>
      <c r="O266" s="158"/>
    </row>
    <row r="267" spans="1:15" s="159" customFormat="1" ht="12.75">
      <c r="A267" s="158"/>
      <c r="B267" s="158"/>
      <c r="C267" s="158"/>
      <c r="I267" s="158"/>
      <c r="J267" s="158"/>
      <c r="K267" s="158"/>
      <c r="L267" s="158"/>
      <c r="M267" s="158"/>
      <c r="N267" s="158"/>
      <c r="O267" s="158"/>
    </row>
    <row r="268" spans="1:15" s="159" customFormat="1" ht="12.75">
      <c r="A268" s="158"/>
      <c r="B268" s="158"/>
      <c r="C268" s="158"/>
      <c r="I268" s="158"/>
      <c r="J268" s="158"/>
      <c r="K268" s="158"/>
      <c r="L268" s="158"/>
      <c r="M268" s="158"/>
      <c r="N268" s="158"/>
      <c r="O268" s="158"/>
    </row>
    <row r="269" spans="1:15" s="159" customFormat="1" ht="12.75">
      <c r="A269" s="158"/>
      <c r="B269" s="158"/>
      <c r="C269" s="158"/>
      <c r="I269" s="158"/>
      <c r="J269" s="158"/>
      <c r="K269" s="158"/>
      <c r="L269" s="158"/>
      <c r="M269" s="158"/>
      <c r="N269" s="158"/>
      <c r="O269" s="158"/>
    </row>
    <row r="270" spans="1:15" s="159" customFormat="1" ht="12.75">
      <c r="A270" s="158"/>
      <c r="B270" s="158"/>
      <c r="C270" s="158"/>
      <c r="I270" s="158"/>
      <c r="J270" s="158"/>
      <c r="K270" s="158"/>
      <c r="L270" s="158"/>
      <c r="M270" s="158"/>
      <c r="N270" s="158"/>
      <c r="O270" s="158"/>
    </row>
    <row r="271" spans="1:15" s="159" customFormat="1" ht="12.75">
      <c r="A271" s="158"/>
      <c r="B271" s="158"/>
      <c r="C271" s="158"/>
      <c r="I271" s="158"/>
      <c r="J271" s="158"/>
      <c r="K271" s="158"/>
      <c r="L271" s="158"/>
      <c r="M271" s="158"/>
      <c r="N271" s="158"/>
      <c r="O271" s="158"/>
    </row>
  </sheetData>
  <sheetProtection selectLockedCells="1"/>
  <mergeCells count="70">
    <mergeCell ref="A3:H3"/>
    <mergeCell ref="A4:H4"/>
    <mergeCell ref="C5:G5"/>
    <mergeCell ref="C6:G6"/>
    <mergeCell ref="E7:F7"/>
    <mergeCell ref="A8:B8"/>
    <mergeCell ref="E8:F8"/>
    <mergeCell ref="A9:C9"/>
    <mergeCell ref="A11:A12"/>
    <mergeCell ref="B11:D12"/>
    <mergeCell ref="E11:E12"/>
    <mergeCell ref="F11:F12"/>
    <mergeCell ref="G11:G12"/>
    <mergeCell ref="H11:H12"/>
    <mergeCell ref="A13:A14"/>
    <mergeCell ref="H13:H14"/>
    <mergeCell ref="A15:A16"/>
    <mergeCell ref="H15:H16"/>
    <mergeCell ref="A17:A18"/>
    <mergeCell ref="H17:H18"/>
    <mergeCell ref="A19:A20"/>
    <mergeCell ref="H19:H20"/>
    <mergeCell ref="A21:A22"/>
    <mergeCell ref="H21:H22"/>
    <mergeCell ref="A23:A24"/>
    <mergeCell ref="H23:H24"/>
    <mergeCell ref="A25:A26"/>
    <mergeCell ref="H25:H26"/>
    <mergeCell ref="A27:A28"/>
    <mergeCell ref="H27:H28"/>
    <mergeCell ref="A29:A30"/>
    <mergeCell ref="H29:H30"/>
    <mergeCell ref="A31:A32"/>
    <mergeCell ref="H31:H32"/>
    <mergeCell ref="A33:A34"/>
    <mergeCell ref="H33:H34"/>
    <mergeCell ref="A35:A36"/>
    <mergeCell ref="H35:H36"/>
    <mergeCell ref="I35:I36"/>
    <mergeCell ref="J35:J36"/>
    <mergeCell ref="A37:A38"/>
    <mergeCell ref="H37:H38"/>
    <mergeCell ref="A39:A40"/>
    <mergeCell ref="H39:H40"/>
    <mergeCell ref="A41:A42"/>
    <mergeCell ref="H41:H42"/>
    <mergeCell ref="A43:A44"/>
    <mergeCell ref="H43:H44"/>
    <mergeCell ref="A45:A46"/>
    <mergeCell ref="H45:H46"/>
    <mergeCell ref="A47:A48"/>
    <mergeCell ref="H47:H48"/>
    <mergeCell ref="A49:A50"/>
    <mergeCell ref="H49:H50"/>
    <mergeCell ref="A51:A52"/>
    <mergeCell ref="H51:H52"/>
    <mergeCell ref="A53:A54"/>
    <mergeCell ref="H53:H54"/>
    <mergeCell ref="A55:A56"/>
    <mergeCell ref="H55:H56"/>
    <mergeCell ref="A57:A58"/>
    <mergeCell ref="H57:H58"/>
    <mergeCell ref="A67:H67"/>
    <mergeCell ref="A68:H68"/>
    <mergeCell ref="A59:A60"/>
    <mergeCell ref="H59:H60"/>
    <mergeCell ref="D62:E62"/>
    <mergeCell ref="D63:E63"/>
    <mergeCell ref="D64:E64"/>
    <mergeCell ref="D65:E65"/>
  </mergeCells>
  <dataValidations count="3">
    <dataValidation type="list" allowBlank="1" showInputMessage="1" showErrorMessage="1" sqref="E7:F7">
      <formula1>$A$185:$A$189</formula1>
    </dataValidation>
    <dataValidation type="list" allowBlank="1" showInputMessage="1" showErrorMessage="1" sqref="H7">
      <formula1>$B$185:$B$187</formula1>
    </dataValidation>
    <dataValidation type="list" allowBlank="1" showInputMessage="1" showErrorMessage="1" sqref="H8">
      <formula1>$C$185:$C$188</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56" max="255"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1" activePane="bottomLeft" state="frozen"/>
      <selection pane="topLeft" activeCell="D2" sqref="D2:Q2"/>
      <selection pane="bottomLeft" activeCell="U97" sqref="U97"/>
    </sheetView>
  </sheetViews>
  <sheetFormatPr defaultColWidth="9.140625" defaultRowHeight="15"/>
  <cols>
    <col min="1" max="1" width="8.8515625" style="17" customWidth="1"/>
    <col min="2" max="2" width="6.421875" style="17" customWidth="1"/>
    <col min="3" max="3" width="6.421875" style="23" hidden="1" customWidth="1"/>
    <col min="4" max="4" width="16.57421875" style="1" customWidth="1"/>
    <col min="5" max="5" width="4.57421875" style="1" customWidth="1"/>
    <col min="6" max="6" width="7.57421875" style="1" customWidth="1"/>
    <col min="7" max="7" width="1.57421875" style="17" customWidth="1"/>
    <col min="8" max="9" width="9.8515625" style="17" customWidth="1"/>
    <col min="10" max="10" width="1.57421875" style="17" customWidth="1"/>
    <col min="11" max="12" width="9.8515625" style="17" customWidth="1"/>
    <col min="13" max="13" width="1.57421875" style="1" customWidth="1"/>
    <col min="14" max="15" width="9.8515625" style="1" customWidth="1"/>
    <col min="16" max="16" width="1.57421875" style="1" customWidth="1"/>
    <col min="17" max="17" width="9.57421875" style="46" customWidth="1"/>
    <col min="18" max="18" width="10.57421875" style="1" customWidth="1"/>
    <col min="19" max="19" width="10.140625" style="17" customWidth="1"/>
    <col min="20" max="16384" width="9.140625" style="17" customWidth="1"/>
  </cols>
  <sheetData>
    <row r="1" spans="2:18" ht="31.5" customHeight="1">
      <c r="B1" s="18"/>
      <c r="C1" s="18"/>
      <c r="D1" s="501"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501"/>
      <c r="F1" s="501"/>
      <c r="G1" s="501"/>
      <c r="H1" s="501"/>
      <c r="I1" s="501"/>
      <c r="J1" s="501"/>
      <c r="K1" s="501"/>
      <c r="L1" s="501"/>
      <c r="M1" s="501"/>
      <c r="N1" s="501"/>
      <c r="O1" s="501"/>
      <c r="P1" s="501"/>
      <c r="Q1" s="501"/>
      <c r="R1" s="184"/>
    </row>
    <row r="2" spans="1:18" s="21" customFormat="1" ht="15.75">
      <c r="A2" s="19"/>
      <c r="B2" s="19"/>
      <c r="C2" s="19"/>
      <c r="D2" s="502" t="s">
        <v>525</v>
      </c>
      <c r="E2" s="502"/>
      <c r="F2" s="502"/>
      <c r="G2" s="502"/>
      <c r="H2" s="502"/>
      <c r="I2" s="502"/>
      <c r="J2" s="502"/>
      <c r="K2" s="502"/>
      <c r="L2" s="502"/>
      <c r="M2" s="502"/>
      <c r="N2" s="502"/>
      <c r="O2" s="502"/>
      <c r="P2" s="502"/>
      <c r="Q2" s="502"/>
      <c r="R2" s="20"/>
    </row>
    <row r="3" spans="3:18" s="21" customFormat="1" ht="8.25" customHeight="1">
      <c r="C3" s="22"/>
      <c r="D3" s="503" t="s">
        <v>0</v>
      </c>
      <c r="E3" s="503"/>
      <c r="F3" s="503"/>
      <c r="G3" s="503"/>
      <c r="H3" s="503"/>
      <c r="I3" s="503"/>
      <c r="J3" s="503"/>
      <c r="K3" s="503"/>
      <c r="L3" s="503"/>
      <c r="M3" s="503"/>
      <c r="N3" s="503"/>
      <c r="O3" s="503"/>
      <c r="P3" s="503"/>
      <c r="Q3" s="503"/>
      <c r="R3" s="4"/>
    </row>
    <row r="4" spans="3:18" ht="11.25" customHeight="1">
      <c r="C4" s="17"/>
      <c r="D4" s="504"/>
      <c r="E4" s="504"/>
      <c r="F4" s="504"/>
      <c r="G4" s="504"/>
      <c r="H4" s="504"/>
      <c r="I4" s="504"/>
      <c r="J4" s="504"/>
      <c r="K4" s="504"/>
      <c r="L4" s="504"/>
      <c r="M4" s="504"/>
      <c r="N4" s="504"/>
      <c r="O4" s="504"/>
      <c r="P4" s="504"/>
      <c r="Q4" s="504"/>
      <c r="R4" s="24"/>
    </row>
    <row r="5" spans="8:18" ht="12" customHeight="1">
      <c r="H5" s="505" t="s">
        <v>41</v>
      </c>
      <c r="I5" s="505"/>
      <c r="J5" s="505"/>
      <c r="K5" s="505"/>
      <c r="L5" s="506" t="s">
        <v>51</v>
      </c>
      <c r="M5" s="506"/>
      <c r="N5" s="506"/>
      <c r="O5" s="188" t="s">
        <v>38</v>
      </c>
      <c r="P5" s="10"/>
      <c r="Q5" s="507" t="s">
        <v>67</v>
      </c>
      <c r="R5" s="507"/>
    </row>
    <row r="6" spans="1:22" s="32" customFormat="1" ht="18" customHeight="1">
      <c r="A6" s="510" t="s">
        <v>39</v>
      </c>
      <c r="B6" s="510"/>
      <c r="C6" s="26"/>
      <c r="D6" s="192" t="s">
        <v>65</v>
      </c>
      <c r="E6" s="13"/>
      <c r="F6" s="27"/>
      <c r="G6" s="28"/>
      <c r="H6" s="511" t="s">
        <v>40</v>
      </c>
      <c r="I6" s="511"/>
      <c r="J6" s="26"/>
      <c r="K6" s="512" t="s">
        <v>66</v>
      </c>
      <c r="L6" s="512"/>
      <c r="M6" s="29"/>
      <c r="N6" s="30"/>
      <c r="O6" s="31" t="s">
        <v>42</v>
      </c>
      <c r="P6" s="31"/>
      <c r="Q6" s="513" t="s">
        <v>52</v>
      </c>
      <c r="R6" s="513"/>
      <c r="V6" s="23"/>
    </row>
    <row r="7" spans="1:18" s="21" customFormat="1" ht="12.75" customHeight="1">
      <c r="A7" s="33"/>
      <c r="B7" s="33"/>
      <c r="C7" s="34">
        <v>0</v>
      </c>
      <c r="D7" s="35"/>
      <c r="E7" s="35"/>
      <c r="F7" s="9"/>
      <c r="G7" s="36"/>
      <c r="H7" s="37"/>
      <c r="I7" s="37"/>
      <c r="J7" s="37"/>
      <c r="K7" s="38"/>
      <c r="L7" s="38"/>
      <c r="M7" s="8"/>
      <c r="N7" s="39"/>
      <c r="O7" s="40"/>
      <c r="P7" s="40"/>
      <c r="Q7" s="8"/>
      <c r="R7" s="8"/>
    </row>
    <row r="8" spans="1:18" ht="10.5" customHeight="1">
      <c r="A8" s="18"/>
      <c r="B8" s="18"/>
      <c r="C8" s="41"/>
      <c r="D8" s="42"/>
      <c r="E8" s="42"/>
      <c r="F8" s="514" t="s">
        <v>3</v>
      </c>
      <c r="G8" s="514"/>
      <c r="H8" s="514"/>
      <c r="I8" s="514" t="s">
        <v>4</v>
      </c>
      <c r="J8" s="514"/>
      <c r="K8" s="514"/>
      <c r="L8" s="514" t="s">
        <v>5</v>
      </c>
      <c r="M8" s="514"/>
      <c r="N8" s="514"/>
      <c r="O8" s="514" t="s">
        <v>6</v>
      </c>
      <c r="P8" s="514"/>
      <c r="Q8" s="514"/>
      <c r="R8" s="3" t="s">
        <v>7</v>
      </c>
    </row>
    <row r="9" spans="1:10" ht="6" customHeight="1">
      <c r="A9" s="527" t="s">
        <v>8</v>
      </c>
      <c r="B9" s="529" t="s">
        <v>9</v>
      </c>
      <c r="C9" s="531">
        <f>MAX(C12:C105)+1</f>
        <v>3</v>
      </c>
      <c r="D9" s="533" t="s">
        <v>10</v>
      </c>
      <c r="E9" s="508" t="s">
        <v>11</v>
      </c>
      <c r="F9" s="508" t="s">
        <v>12</v>
      </c>
      <c r="G9" s="43"/>
      <c r="H9" s="44"/>
      <c r="J9" s="45"/>
    </row>
    <row r="10" spans="1:18" ht="9.75" customHeight="1">
      <c r="A10" s="528"/>
      <c r="B10" s="530"/>
      <c r="C10" s="531"/>
      <c r="D10" s="533"/>
      <c r="E10" s="508"/>
      <c r="F10" s="508"/>
      <c r="G10" s="47"/>
      <c r="H10" s="48"/>
      <c r="I10" s="49"/>
      <c r="J10" s="50"/>
      <c r="K10" s="50"/>
      <c r="L10" s="50"/>
      <c r="M10" s="51"/>
      <c r="N10" s="52"/>
      <c r="O10" s="53"/>
      <c r="P10" s="51"/>
      <c r="Q10" s="52"/>
      <c r="R10" s="515"/>
    </row>
    <row r="11" spans="1:18" s="61" customFormat="1" ht="9.75" customHeight="1" thickBot="1">
      <c r="A11" s="528"/>
      <c r="B11" s="530"/>
      <c r="C11" s="532"/>
      <c r="D11" s="534"/>
      <c r="E11" s="509"/>
      <c r="F11" s="509"/>
      <c r="G11" s="54"/>
      <c r="H11" s="55"/>
      <c r="I11" s="56"/>
      <c r="J11" s="57"/>
      <c r="K11" s="57"/>
      <c r="L11" s="57"/>
      <c r="M11" s="58"/>
      <c r="N11" s="59"/>
      <c r="O11" s="60"/>
      <c r="P11" s="58"/>
      <c r="Q11" s="59"/>
      <c r="R11" s="516"/>
    </row>
    <row r="12" spans="1:18" s="61" customFormat="1" ht="9" customHeight="1">
      <c r="A12" s="517">
        <v>1</v>
      </c>
      <c r="B12" s="519">
        <v>1</v>
      </c>
      <c r="C12" s="521">
        <v>1</v>
      </c>
      <c r="D12" s="213" t="s">
        <v>69</v>
      </c>
      <c r="E12" s="214" t="s">
        <v>70</v>
      </c>
      <c r="F12" s="215" t="s">
        <v>71</v>
      </c>
      <c r="G12" s="523" t="s">
        <v>69</v>
      </c>
      <c r="H12" s="524"/>
      <c r="I12" s="524"/>
      <c r="J12" s="65"/>
      <c r="K12" s="66"/>
      <c r="L12" s="66"/>
      <c r="M12" s="67"/>
      <c r="N12" s="67"/>
      <c r="O12" s="67"/>
      <c r="P12" s="68"/>
      <c r="Q12" s="69"/>
      <c r="R12" s="69"/>
    </row>
    <row r="13" spans="1:19" s="23" customFormat="1" ht="9" customHeight="1">
      <c r="A13" s="518"/>
      <c r="B13" s="520"/>
      <c r="C13" s="522"/>
      <c r="D13" s="216" t="s">
        <v>73</v>
      </c>
      <c r="E13" s="217" t="s">
        <v>72</v>
      </c>
      <c r="F13" s="218" t="s">
        <v>74</v>
      </c>
      <c r="G13" s="525" t="s">
        <v>73</v>
      </c>
      <c r="H13" s="526"/>
      <c r="I13" s="526"/>
      <c r="J13" s="73"/>
      <c r="K13" s="74"/>
      <c r="L13" s="74"/>
      <c r="M13" s="75"/>
      <c r="N13" s="76"/>
      <c r="O13" s="76"/>
      <c r="P13" s="2"/>
      <c r="Q13" s="6"/>
      <c r="R13" s="6"/>
      <c r="S13" s="77"/>
    </row>
    <row r="14" spans="1:19" s="23" customFormat="1" ht="9" customHeight="1">
      <c r="A14" s="535" t="s">
        <v>13</v>
      </c>
      <c r="B14" s="537">
        <v>2</v>
      </c>
      <c r="C14" s="539"/>
      <c r="D14" s="495" t="s">
        <v>75</v>
      </c>
      <c r="E14" s="496"/>
      <c r="F14" s="497"/>
      <c r="G14" s="81"/>
      <c r="H14" s="541"/>
      <c r="I14" s="542"/>
      <c r="J14" s="82"/>
      <c r="K14" s="74"/>
      <c r="L14" s="74"/>
      <c r="M14" s="75"/>
      <c r="N14" s="76"/>
      <c r="O14" s="76"/>
      <c r="P14" s="2"/>
      <c r="Q14" s="6"/>
      <c r="R14" s="6"/>
      <c r="S14" s="77"/>
    </row>
    <row r="15" spans="1:19" s="23" customFormat="1" ht="9" customHeight="1" thickBot="1">
      <c r="A15" s="536"/>
      <c r="B15" s="538"/>
      <c r="C15" s="540"/>
      <c r="D15" s="498"/>
      <c r="E15" s="499"/>
      <c r="F15" s="500"/>
      <c r="G15" s="86"/>
      <c r="H15" s="87"/>
      <c r="I15" s="88"/>
      <c r="J15" s="543" t="s">
        <v>69</v>
      </c>
      <c r="K15" s="544"/>
      <c r="L15" s="544"/>
      <c r="M15" s="89"/>
      <c r="N15" s="76"/>
      <c r="O15" s="76"/>
      <c r="P15" s="2"/>
      <c r="Q15" s="6"/>
      <c r="R15" s="6"/>
      <c r="S15" s="77"/>
    </row>
    <row r="16" spans="1:19" s="23" customFormat="1" ht="9" customHeight="1">
      <c r="A16" s="545"/>
      <c r="B16" s="547"/>
      <c r="C16" s="549"/>
      <c r="D16" s="551"/>
      <c r="E16" s="91"/>
      <c r="F16" s="551"/>
      <c r="G16" s="92"/>
      <c r="H16" s="87"/>
      <c r="I16" s="88"/>
      <c r="J16" s="553" t="s">
        <v>73</v>
      </c>
      <c r="K16" s="554"/>
      <c r="L16" s="554"/>
      <c r="M16" s="89"/>
      <c r="N16" s="76"/>
      <c r="O16" s="76"/>
      <c r="P16" s="2"/>
      <c r="Q16" s="6"/>
      <c r="R16" s="6"/>
      <c r="S16" s="77"/>
    </row>
    <row r="17" spans="1:19" s="23" customFormat="1" ht="9" customHeight="1" thickBot="1">
      <c r="A17" s="546"/>
      <c r="B17" s="548"/>
      <c r="C17" s="550"/>
      <c r="D17" s="552"/>
      <c r="E17" s="93"/>
      <c r="F17" s="552"/>
      <c r="G17" s="92"/>
      <c r="H17" s="87"/>
      <c r="I17" s="88"/>
      <c r="J17" s="94"/>
      <c r="K17" s="555" t="s">
        <v>431</v>
      </c>
      <c r="L17" s="555"/>
      <c r="M17" s="95"/>
      <c r="N17" s="76"/>
      <c r="O17" s="76"/>
      <c r="P17" s="75"/>
      <c r="Q17" s="76"/>
      <c r="R17" s="76"/>
      <c r="S17" s="77"/>
    </row>
    <row r="18" spans="1:19" s="23" customFormat="1" ht="9" customHeight="1">
      <c r="A18" s="517" t="s">
        <v>13</v>
      </c>
      <c r="B18" s="519">
        <v>3</v>
      </c>
      <c r="C18" s="521"/>
      <c r="D18" s="62" t="s">
        <v>78</v>
      </c>
      <c r="E18" s="63" t="s">
        <v>76</v>
      </c>
      <c r="F18" s="64" t="s">
        <v>77</v>
      </c>
      <c r="G18" s="556" t="s">
        <v>81</v>
      </c>
      <c r="H18" s="557"/>
      <c r="I18" s="558"/>
      <c r="J18" s="73"/>
      <c r="K18" s="96"/>
      <c r="L18" s="96"/>
      <c r="M18" s="95"/>
      <c r="N18" s="76"/>
      <c r="O18" s="76"/>
      <c r="P18" s="75"/>
      <c r="Q18" s="76"/>
      <c r="R18" s="76"/>
      <c r="S18" s="77"/>
    </row>
    <row r="19" spans="1:19" s="23" customFormat="1" ht="9" customHeight="1">
      <c r="A19" s="518"/>
      <c r="B19" s="520"/>
      <c r="C19" s="522"/>
      <c r="D19" s="70" t="s">
        <v>79</v>
      </c>
      <c r="E19" s="71" t="s">
        <v>80</v>
      </c>
      <c r="F19" s="72" t="s">
        <v>74</v>
      </c>
      <c r="G19" s="559" t="s">
        <v>341</v>
      </c>
      <c r="H19" s="560"/>
      <c r="I19" s="561"/>
      <c r="J19" s="73"/>
      <c r="K19" s="74"/>
      <c r="L19" s="74"/>
      <c r="M19" s="97"/>
      <c r="N19" s="76"/>
      <c r="O19" s="76"/>
      <c r="P19" s="75"/>
      <c r="Q19" s="76"/>
      <c r="R19" s="76"/>
      <c r="S19" s="77"/>
    </row>
    <row r="20" spans="1:19" s="23" customFormat="1" ht="9" customHeight="1">
      <c r="A20" s="535" t="s">
        <v>13</v>
      </c>
      <c r="B20" s="537">
        <v>4</v>
      </c>
      <c r="C20" s="539"/>
      <c r="D20" s="78" t="s">
        <v>81</v>
      </c>
      <c r="E20" s="79" t="s">
        <v>82</v>
      </c>
      <c r="F20" s="80" t="s">
        <v>83</v>
      </c>
      <c r="G20" s="81"/>
      <c r="H20" s="541" t="s">
        <v>432</v>
      </c>
      <c r="I20" s="541"/>
      <c r="J20" s="82"/>
      <c r="K20" s="74"/>
      <c r="L20" s="74"/>
      <c r="M20" s="97"/>
      <c r="N20" s="562"/>
      <c r="O20" s="562"/>
      <c r="P20" s="75"/>
      <c r="Q20" s="76"/>
      <c r="R20" s="76"/>
      <c r="S20" s="77"/>
    </row>
    <row r="21" spans="1:19" s="23" customFormat="1" ht="9" customHeight="1" thickBot="1">
      <c r="A21" s="536"/>
      <c r="B21" s="538"/>
      <c r="C21" s="540"/>
      <c r="D21" s="83" t="s">
        <v>84</v>
      </c>
      <c r="E21" s="84" t="s">
        <v>85</v>
      </c>
      <c r="F21" s="85" t="s">
        <v>74</v>
      </c>
      <c r="G21" s="98"/>
      <c r="H21" s="87"/>
      <c r="I21" s="87"/>
      <c r="J21" s="73"/>
      <c r="K21" s="74"/>
      <c r="L21" s="74"/>
      <c r="M21" s="563" t="s">
        <v>69</v>
      </c>
      <c r="N21" s="564"/>
      <c r="O21" s="564"/>
      <c r="P21" s="75"/>
      <c r="Q21" s="76"/>
      <c r="R21" s="76"/>
      <c r="S21" s="77"/>
    </row>
    <row r="22" spans="1:19" s="23" customFormat="1" ht="9" customHeight="1">
      <c r="A22" s="545"/>
      <c r="B22" s="547"/>
      <c r="C22" s="549"/>
      <c r="D22" s="551"/>
      <c r="E22" s="91"/>
      <c r="F22" s="551"/>
      <c r="G22" s="92"/>
      <c r="H22" s="87"/>
      <c r="I22" s="87"/>
      <c r="J22" s="73"/>
      <c r="K22" s="74"/>
      <c r="L22" s="74"/>
      <c r="M22" s="565" t="s">
        <v>73</v>
      </c>
      <c r="N22" s="566"/>
      <c r="O22" s="566"/>
      <c r="P22" s="75"/>
      <c r="Q22" s="76"/>
      <c r="R22" s="76"/>
      <c r="S22" s="77"/>
    </row>
    <row r="23" spans="1:19" s="23" customFormat="1" ht="9" customHeight="1" thickBot="1">
      <c r="A23" s="546"/>
      <c r="B23" s="548"/>
      <c r="C23" s="550"/>
      <c r="D23" s="552"/>
      <c r="E23" s="93"/>
      <c r="F23" s="552"/>
      <c r="G23" s="92"/>
      <c r="H23" s="87"/>
      <c r="I23" s="87"/>
      <c r="J23" s="82"/>
      <c r="K23" s="74"/>
      <c r="L23" s="74"/>
      <c r="M23" s="99"/>
      <c r="N23" s="541" t="s">
        <v>484</v>
      </c>
      <c r="O23" s="541"/>
      <c r="P23" s="95"/>
      <c r="Q23" s="76"/>
      <c r="R23" s="76"/>
      <c r="S23" s="77"/>
    </row>
    <row r="24" spans="1:19" s="23" customFormat="1" ht="9" customHeight="1">
      <c r="A24" s="517" t="s">
        <v>13</v>
      </c>
      <c r="B24" s="519">
        <v>5</v>
      </c>
      <c r="C24" s="521"/>
      <c r="D24" s="62" t="s">
        <v>86</v>
      </c>
      <c r="E24" s="63" t="s">
        <v>88</v>
      </c>
      <c r="F24" s="64" t="s">
        <v>71</v>
      </c>
      <c r="G24" s="556" t="s">
        <v>86</v>
      </c>
      <c r="H24" s="557"/>
      <c r="I24" s="557"/>
      <c r="J24" s="100"/>
      <c r="K24" s="74"/>
      <c r="L24" s="74"/>
      <c r="M24" s="97"/>
      <c r="N24" s="76"/>
      <c r="O24" s="76"/>
      <c r="P24" s="97"/>
      <c r="Q24" s="76"/>
      <c r="R24" s="76"/>
      <c r="S24" s="77"/>
    </row>
    <row r="25" spans="1:19" s="23" customFormat="1" ht="9" customHeight="1">
      <c r="A25" s="518"/>
      <c r="B25" s="520"/>
      <c r="C25" s="522"/>
      <c r="D25" s="70" t="s">
        <v>87</v>
      </c>
      <c r="E25" s="71" t="s">
        <v>80</v>
      </c>
      <c r="F25" s="72" t="s">
        <v>71</v>
      </c>
      <c r="G25" s="559" t="s">
        <v>87</v>
      </c>
      <c r="H25" s="560"/>
      <c r="I25" s="560"/>
      <c r="J25" s="73"/>
      <c r="K25" s="96"/>
      <c r="L25" s="96"/>
      <c r="M25" s="95"/>
      <c r="N25" s="76"/>
      <c r="O25" s="76"/>
      <c r="P25" s="97"/>
      <c r="Q25" s="76"/>
      <c r="R25" s="76"/>
      <c r="S25" s="77"/>
    </row>
    <row r="26" spans="1:19" s="23" customFormat="1" ht="9" customHeight="1">
      <c r="A26" s="535" t="s">
        <v>13</v>
      </c>
      <c r="B26" s="537">
        <v>6</v>
      </c>
      <c r="C26" s="539"/>
      <c r="D26" s="78" t="s">
        <v>89</v>
      </c>
      <c r="E26" s="79" t="s">
        <v>90</v>
      </c>
      <c r="F26" s="80" t="s">
        <v>83</v>
      </c>
      <c r="G26" s="81"/>
      <c r="H26" s="541" t="s">
        <v>477</v>
      </c>
      <c r="I26" s="542"/>
      <c r="J26" s="82"/>
      <c r="K26" s="96"/>
      <c r="L26" s="96"/>
      <c r="M26" s="95"/>
      <c r="N26" s="76"/>
      <c r="O26" s="76"/>
      <c r="P26" s="97"/>
      <c r="Q26" s="76"/>
      <c r="R26" s="76"/>
      <c r="S26" s="77"/>
    </row>
    <row r="27" spans="1:19" s="23" customFormat="1" ht="9" customHeight="1" thickBot="1">
      <c r="A27" s="536"/>
      <c r="B27" s="538"/>
      <c r="C27" s="540"/>
      <c r="D27" s="83" t="s">
        <v>91</v>
      </c>
      <c r="E27" s="84" t="s">
        <v>92</v>
      </c>
      <c r="F27" s="85" t="s">
        <v>93</v>
      </c>
      <c r="G27" s="86"/>
      <c r="H27" s="87"/>
      <c r="I27" s="88"/>
      <c r="J27" s="543" t="s">
        <v>94</v>
      </c>
      <c r="K27" s="544"/>
      <c r="L27" s="544"/>
      <c r="M27" s="95"/>
      <c r="N27" s="76"/>
      <c r="O27" s="76"/>
      <c r="P27" s="97"/>
      <c r="Q27" s="76"/>
      <c r="R27" s="76"/>
      <c r="S27" s="77"/>
    </row>
    <row r="28" spans="1:19" s="23" customFormat="1" ht="9" customHeight="1">
      <c r="A28" s="545"/>
      <c r="B28" s="547"/>
      <c r="C28" s="549"/>
      <c r="D28" s="551"/>
      <c r="E28" s="91"/>
      <c r="F28" s="551"/>
      <c r="G28" s="92"/>
      <c r="H28" s="87"/>
      <c r="I28" s="88"/>
      <c r="J28" s="567" t="s">
        <v>97</v>
      </c>
      <c r="K28" s="568"/>
      <c r="L28" s="568"/>
      <c r="M28" s="95"/>
      <c r="N28" s="76"/>
      <c r="O28" s="76"/>
      <c r="P28" s="97"/>
      <c r="Q28" s="76"/>
      <c r="R28" s="76"/>
      <c r="S28" s="77"/>
    </row>
    <row r="29" spans="1:19" s="23" customFormat="1" ht="9" customHeight="1" thickBot="1">
      <c r="A29" s="546"/>
      <c r="B29" s="548"/>
      <c r="C29" s="550"/>
      <c r="D29" s="552"/>
      <c r="E29" s="93"/>
      <c r="F29" s="552"/>
      <c r="G29" s="92"/>
      <c r="H29" s="87"/>
      <c r="I29" s="88"/>
      <c r="J29" s="94"/>
      <c r="K29" s="555" t="s">
        <v>472</v>
      </c>
      <c r="L29" s="555"/>
      <c r="M29" s="89"/>
      <c r="N29" s="76"/>
      <c r="O29" s="76"/>
      <c r="P29" s="97"/>
      <c r="Q29" s="101"/>
      <c r="R29" s="101"/>
      <c r="S29" s="77"/>
    </row>
    <row r="30" spans="1:19" s="23" customFormat="1" ht="9" customHeight="1">
      <c r="A30" s="517" t="s">
        <v>13</v>
      </c>
      <c r="B30" s="519">
        <v>7</v>
      </c>
      <c r="C30" s="521"/>
      <c r="D30" s="489" t="s">
        <v>75</v>
      </c>
      <c r="E30" s="490"/>
      <c r="F30" s="491"/>
      <c r="G30" s="523" t="s">
        <v>94</v>
      </c>
      <c r="H30" s="524"/>
      <c r="I30" s="569"/>
      <c r="J30" s="73"/>
      <c r="K30" s="74"/>
      <c r="L30" s="74"/>
      <c r="M30" s="75"/>
      <c r="N30" s="76"/>
      <c r="O30" s="76"/>
      <c r="P30" s="97"/>
      <c r="Q30" s="101"/>
      <c r="R30" s="101"/>
      <c r="S30" s="77"/>
    </row>
    <row r="31" spans="1:19" s="23" customFormat="1" ht="9" customHeight="1">
      <c r="A31" s="518"/>
      <c r="B31" s="520"/>
      <c r="C31" s="522"/>
      <c r="D31" s="492"/>
      <c r="E31" s="493"/>
      <c r="F31" s="494"/>
      <c r="G31" s="525" t="s">
        <v>97</v>
      </c>
      <c r="H31" s="526"/>
      <c r="I31" s="570"/>
      <c r="J31" s="73"/>
      <c r="K31" s="74"/>
      <c r="L31" s="74"/>
      <c r="M31" s="75"/>
      <c r="N31" s="76"/>
      <c r="O31" s="76"/>
      <c r="P31" s="97"/>
      <c r="Q31" s="76"/>
      <c r="R31" s="76"/>
      <c r="S31" s="77"/>
    </row>
    <row r="32" spans="1:19" s="23" customFormat="1" ht="9" customHeight="1">
      <c r="A32" s="535">
        <v>5</v>
      </c>
      <c r="B32" s="537">
        <v>8</v>
      </c>
      <c r="C32" s="539"/>
      <c r="D32" s="199" t="s">
        <v>94</v>
      </c>
      <c r="E32" s="200" t="s">
        <v>95</v>
      </c>
      <c r="F32" s="201" t="s">
        <v>96</v>
      </c>
      <c r="G32" s="81"/>
      <c r="H32" s="541"/>
      <c r="I32" s="541"/>
      <c r="J32" s="82"/>
      <c r="K32" s="74"/>
      <c r="L32" s="74"/>
      <c r="M32" s="75"/>
      <c r="N32" s="76"/>
      <c r="O32" s="76"/>
      <c r="P32" s="97"/>
      <c r="Q32" s="76"/>
      <c r="R32" s="76"/>
      <c r="S32" s="77"/>
    </row>
    <row r="33" spans="1:19" s="23" customFormat="1" ht="9" customHeight="1" thickBot="1">
      <c r="A33" s="536"/>
      <c r="B33" s="538"/>
      <c r="C33" s="540"/>
      <c r="D33" s="202" t="s">
        <v>97</v>
      </c>
      <c r="E33" s="203" t="s">
        <v>98</v>
      </c>
      <c r="F33" s="204" t="s">
        <v>99</v>
      </c>
      <c r="G33" s="98"/>
      <c r="H33" s="87"/>
      <c r="I33" s="87"/>
      <c r="J33" s="73"/>
      <c r="K33" s="96"/>
      <c r="L33" s="96"/>
      <c r="M33" s="89"/>
      <c r="N33" s="76"/>
      <c r="O33" s="76"/>
      <c r="P33" s="563" t="s">
        <v>69</v>
      </c>
      <c r="Q33" s="564"/>
      <c r="R33" s="564"/>
      <c r="S33" s="77"/>
    </row>
    <row r="34" spans="1:19" s="23" customFormat="1" ht="9" customHeight="1">
      <c r="A34" s="545"/>
      <c r="B34" s="547"/>
      <c r="C34" s="549"/>
      <c r="D34" s="551"/>
      <c r="E34" s="91"/>
      <c r="F34" s="551"/>
      <c r="G34" s="92"/>
      <c r="H34" s="87"/>
      <c r="I34" s="87"/>
      <c r="J34" s="73"/>
      <c r="K34" s="96"/>
      <c r="L34" s="96"/>
      <c r="M34" s="89"/>
      <c r="N34" s="76"/>
      <c r="O34" s="76"/>
      <c r="P34" s="565" t="s">
        <v>73</v>
      </c>
      <c r="Q34" s="566"/>
      <c r="R34" s="566"/>
      <c r="S34" s="77"/>
    </row>
    <row r="35" spans="1:19" s="23" customFormat="1" ht="9" customHeight="1" thickBot="1">
      <c r="A35" s="546"/>
      <c r="B35" s="548"/>
      <c r="C35" s="550"/>
      <c r="D35" s="552"/>
      <c r="E35" s="93"/>
      <c r="F35" s="552"/>
      <c r="G35" s="92"/>
      <c r="H35" s="87"/>
      <c r="I35" s="87"/>
      <c r="J35" s="82"/>
      <c r="K35" s="74"/>
      <c r="L35" s="74"/>
      <c r="M35" s="75"/>
      <c r="N35" s="76"/>
      <c r="O35" s="76"/>
      <c r="P35" s="99"/>
      <c r="Q35" s="541" t="s">
        <v>454</v>
      </c>
      <c r="R35" s="542"/>
      <c r="S35" s="77"/>
    </row>
    <row r="36" spans="1:19" s="23" customFormat="1" ht="9" customHeight="1">
      <c r="A36" s="517">
        <v>3</v>
      </c>
      <c r="B36" s="519">
        <v>9</v>
      </c>
      <c r="C36" s="521"/>
      <c r="D36" s="207" t="s">
        <v>100</v>
      </c>
      <c r="E36" s="208" t="s">
        <v>101</v>
      </c>
      <c r="F36" s="209" t="s">
        <v>74</v>
      </c>
      <c r="G36" s="523" t="s">
        <v>100</v>
      </c>
      <c r="H36" s="524"/>
      <c r="I36" s="524"/>
      <c r="J36" s="100"/>
      <c r="K36" s="74"/>
      <c r="L36" s="74"/>
      <c r="M36" s="75"/>
      <c r="N36" s="76"/>
      <c r="O36" s="76"/>
      <c r="P36" s="97"/>
      <c r="Q36" s="76"/>
      <c r="R36" s="102"/>
      <c r="S36" s="77"/>
    </row>
    <row r="37" spans="1:19" s="23" customFormat="1" ht="9" customHeight="1">
      <c r="A37" s="518"/>
      <c r="B37" s="520"/>
      <c r="C37" s="522"/>
      <c r="D37" s="210" t="s">
        <v>102</v>
      </c>
      <c r="E37" s="211" t="s">
        <v>103</v>
      </c>
      <c r="F37" s="212" t="s">
        <v>71</v>
      </c>
      <c r="G37" s="525" t="s">
        <v>122</v>
      </c>
      <c r="H37" s="526"/>
      <c r="I37" s="526"/>
      <c r="J37" s="73"/>
      <c r="K37" s="74"/>
      <c r="L37" s="74"/>
      <c r="M37" s="75"/>
      <c r="N37" s="101"/>
      <c r="O37" s="101"/>
      <c r="P37" s="95"/>
      <c r="Q37" s="76"/>
      <c r="R37" s="102"/>
      <c r="S37" s="77"/>
    </row>
    <row r="38" spans="1:19" s="23" customFormat="1" ht="9" customHeight="1">
      <c r="A38" s="571" t="s">
        <v>13</v>
      </c>
      <c r="B38" s="537">
        <v>10</v>
      </c>
      <c r="C38" s="539"/>
      <c r="D38" s="495" t="s">
        <v>75</v>
      </c>
      <c r="E38" s="496"/>
      <c r="F38" s="497"/>
      <c r="G38" s="81"/>
      <c r="H38" s="541"/>
      <c r="I38" s="542"/>
      <c r="J38" s="82"/>
      <c r="K38" s="74"/>
      <c r="L38" s="74"/>
      <c r="M38" s="75"/>
      <c r="N38" s="101"/>
      <c r="O38" s="101"/>
      <c r="P38" s="95"/>
      <c r="Q38" s="76"/>
      <c r="R38" s="102"/>
      <c r="S38" s="77"/>
    </row>
    <row r="39" spans="1:19" s="23" customFormat="1" ht="9" customHeight="1" thickBot="1">
      <c r="A39" s="572"/>
      <c r="B39" s="538"/>
      <c r="C39" s="540"/>
      <c r="D39" s="498"/>
      <c r="E39" s="499"/>
      <c r="F39" s="500"/>
      <c r="G39" s="86"/>
      <c r="H39" s="87"/>
      <c r="I39" s="88"/>
      <c r="J39" s="543" t="s">
        <v>266</v>
      </c>
      <c r="K39" s="544"/>
      <c r="L39" s="544"/>
      <c r="M39" s="89"/>
      <c r="N39" s="76"/>
      <c r="O39" s="76"/>
      <c r="P39" s="97"/>
      <c r="Q39" s="76"/>
      <c r="R39" s="102"/>
      <c r="S39" s="77"/>
    </row>
    <row r="40" spans="1:19" s="23" customFormat="1" ht="9" customHeight="1">
      <c r="A40" s="573"/>
      <c r="B40" s="547"/>
      <c r="C40" s="549"/>
      <c r="D40" s="551"/>
      <c r="E40" s="91"/>
      <c r="F40" s="551"/>
      <c r="G40" s="92"/>
      <c r="H40" s="87"/>
      <c r="I40" s="88"/>
      <c r="J40" s="553" t="s">
        <v>122</v>
      </c>
      <c r="K40" s="554"/>
      <c r="L40" s="554"/>
      <c r="M40" s="89"/>
      <c r="N40" s="76"/>
      <c r="O40" s="76"/>
      <c r="P40" s="97"/>
      <c r="Q40" s="76"/>
      <c r="R40" s="102"/>
      <c r="S40" s="77"/>
    </row>
    <row r="41" spans="1:19" s="23" customFormat="1" ht="9" customHeight="1" thickBot="1">
      <c r="A41" s="574"/>
      <c r="B41" s="548"/>
      <c r="C41" s="550"/>
      <c r="D41" s="552"/>
      <c r="E41" s="93"/>
      <c r="F41" s="552"/>
      <c r="G41" s="92"/>
      <c r="H41" s="87"/>
      <c r="I41" s="88"/>
      <c r="J41" s="94"/>
      <c r="K41" s="555" t="s">
        <v>478</v>
      </c>
      <c r="L41" s="555"/>
      <c r="M41" s="95"/>
      <c r="N41" s="76"/>
      <c r="O41" s="76"/>
      <c r="P41" s="97"/>
      <c r="Q41" s="76"/>
      <c r="R41" s="102"/>
      <c r="S41" s="77"/>
    </row>
    <row r="42" spans="1:19" s="23" customFormat="1" ht="9" customHeight="1">
      <c r="A42" s="575" t="s">
        <v>13</v>
      </c>
      <c r="B42" s="519">
        <v>11</v>
      </c>
      <c r="C42" s="521"/>
      <c r="D42" s="62" t="s">
        <v>104</v>
      </c>
      <c r="E42" s="63" t="s">
        <v>105</v>
      </c>
      <c r="F42" s="64" t="s">
        <v>106</v>
      </c>
      <c r="G42" s="556"/>
      <c r="H42" s="557"/>
      <c r="I42" s="558"/>
      <c r="J42" s="73"/>
      <c r="K42" s="96"/>
      <c r="L42" s="96"/>
      <c r="M42" s="95"/>
      <c r="N42" s="76"/>
      <c r="O42" s="76"/>
      <c r="P42" s="97"/>
      <c r="Q42" s="76"/>
      <c r="R42" s="102"/>
      <c r="S42" s="77"/>
    </row>
    <row r="43" spans="1:19" s="23" customFormat="1" ht="9" customHeight="1">
      <c r="A43" s="576"/>
      <c r="B43" s="520"/>
      <c r="C43" s="522"/>
      <c r="D43" s="70" t="s">
        <v>107</v>
      </c>
      <c r="E43" s="71" t="s">
        <v>108</v>
      </c>
      <c r="F43" s="72" t="s">
        <v>109</v>
      </c>
      <c r="G43" s="559" t="s">
        <v>427</v>
      </c>
      <c r="H43" s="560"/>
      <c r="I43" s="561"/>
      <c r="J43" s="73"/>
      <c r="K43" s="74"/>
      <c r="L43" s="74"/>
      <c r="M43" s="97"/>
      <c r="N43" s="76"/>
      <c r="O43" s="76"/>
      <c r="P43" s="97"/>
      <c r="Q43" s="76"/>
      <c r="R43" s="102"/>
      <c r="S43" s="103"/>
    </row>
    <row r="44" spans="1:19" s="23" customFormat="1" ht="9" customHeight="1">
      <c r="A44" s="571" t="s">
        <v>13</v>
      </c>
      <c r="B44" s="537">
        <v>12</v>
      </c>
      <c r="C44" s="539"/>
      <c r="D44" s="78" t="s">
        <v>110</v>
      </c>
      <c r="E44" s="79" t="s">
        <v>111</v>
      </c>
      <c r="F44" s="80" t="s">
        <v>112</v>
      </c>
      <c r="G44" s="81"/>
      <c r="H44" s="541" t="s">
        <v>431</v>
      </c>
      <c r="I44" s="541"/>
      <c r="J44" s="82"/>
      <c r="K44" s="74"/>
      <c r="L44" s="74"/>
      <c r="M44" s="97"/>
      <c r="N44" s="76"/>
      <c r="O44" s="76"/>
      <c r="P44" s="97"/>
      <c r="Q44" s="76"/>
      <c r="R44" s="102"/>
      <c r="S44" s="104"/>
    </row>
    <row r="45" spans="1:19" s="23" customFormat="1" ht="9" customHeight="1" thickBot="1">
      <c r="A45" s="572"/>
      <c r="B45" s="538"/>
      <c r="C45" s="540"/>
      <c r="D45" s="83" t="s">
        <v>110</v>
      </c>
      <c r="E45" s="84" t="s">
        <v>95</v>
      </c>
      <c r="F45" s="85" t="s">
        <v>112</v>
      </c>
      <c r="G45" s="98"/>
      <c r="H45" s="87"/>
      <c r="I45" s="87"/>
      <c r="J45" s="73"/>
      <c r="K45" s="74"/>
      <c r="L45" s="74"/>
      <c r="M45" s="563" t="s">
        <v>266</v>
      </c>
      <c r="N45" s="564"/>
      <c r="O45" s="564"/>
      <c r="P45" s="97"/>
      <c r="Q45" s="76"/>
      <c r="R45" s="102"/>
      <c r="S45" s="104"/>
    </row>
    <row r="46" spans="1:19" s="23" customFormat="1" ht="9" customHeight="1">
      <c r="A46" s="573"/>
      <c r="B46" s="547"/>
      <c r="C46" s="549"/>
      <c r="D46" s="551"/>
      <c r="E46" s="91"/>
      <c r="F46" s="551"/>
      <c r="G46" s="92"/>
      <c r="H46" s="87"/>
      <c r="I46" s="87"/>
      <c r="J46" s="73"/>
      <c r="K46" s="74"/>
      <c r="L46" s="74"/>
      <c r="M46" s="565" t="s">
        <v>122</v>
      </c>
      <c r="N46" s="566"/>
      <c r="O46" s="566"/>
      <c r="P46" s="97"/>
      <c r="Q46" s="101"/>
      <c r="R46" s="105"/>
      <c r="S46" s="104"/>
    </row>
    <row r="47" spans="1:19" s="23" customFormat="1" ht="9" customHeight="1" thickBot="1">
      <c r="A47" s="574"/>
      <c r="B47" s="548"/>
      <c r="C47" s="550"/>
      <c r="D47" s="552"/>
      <c r="E47" s="93"/>
      <c r="F47" s="552"/>
      <c r="G47" s="92"/>
      <c r="H47" s="87"/>
      <c r="I47" s="87"/>
      <c r="J47" s="82"/>
      <c r="K47" s="74"/>
      <c r="L47" s="74"/>
      <c r="M47" s="99"/>
      <c r="N47" s="541" t="s">
        <v>521</v>
      </c>
      <c r="O47" s="541"/>
      <c r="P47" s="89"/>
      <c r="Q47" s="101"/>
      <c r="R47" s="105"/>
      <c r="S47" s="103"/>
    </row>
    <row r="48" spans="1:19" s="23" customFormat="1" ht="9" customHeight="1">
      <c r="A48" s="575" t="s">
        <v>13</v>
      </c>
      <c r="B48" s="519">
        <v>13</v>
      </c>
      <c r="C48" s="521"/>
      <c r="D48" s="62" t="s">
        <v>113</v>
      </c>
      <c r="E48" s="63" t="s">
        <v>108</v>
      </c>
      <c r="F48" s="64" t="s">
        <v>83</v>
      </c>
      <c r="G48" s="556" t="s">
        <v>115</v>
      </c>
      <c r="H48" s="557"/>
      <c r="I48" s="557"/>
      <c r="J48" s="100"/>
      <c r="K48" s="74"/>
      <c r="L48" s="74"/>
      <c r="M48" s="97"/>
      <c r="N48" s="76"/>
      <c r="O48" s="76"/>
      <c r="P48" s="75"/>
      <c r="Q48" s="76"/>
      <c r="R48" s="102"/>
      <c r="S48" s="77"/>
    </row>
    <row r="49" spans="1:19" s="23" customFormat="1" ht="9" customHeight="1">
      <c r="A49" s="576"/>
      <c r="B49" s="520"/>
      <c r="C49" s="522"/>
      <c r="D49" s="70" t="s">
        <v>114</v>
      </c>
      <c r="E49" s="71" t="s">
        <v>90</v>
      </c>
      <c r="F49" s="72" t="s">
        <v>74</v>
      </c>
      <c r="G49" s="559" t="s">
        <v>118</v>
      </c>
      <c r="H49" s="560"/>
      <c r="I49" s="560"/>
      <c r="J49" s="73"/>
      <c r="K49" s="96"/>
      <c r="L49" s="96"/>
      <c r="M49" s="95"/>
      <c r="N49" s="76"/>
      <c r="O49" s="76"/>
      <c r="P49" s="75"/>
      <c r="Q49" s="76"/>
      <c r="R49" s="102"/>
      <c r="S49" s="77"/>
    </row>
    <row r="50" spans="1:19" s="23" customFormat="1" ht="9" customHeight="1">
      <c r="A50" s="571" t="s">
        <v>13</v>
      </c>
      <c r="B50" s="537">
        <v>14</v>
      </c>
      <c r="C50" s="539"/>
      <c r="D50" s="78" t="s">
        <v>115</v>
      </c>
      <c r="E50" s="79" t="s">
        <v>116</v>
      </c>
      <c r="F50" s="80" t="s">
        <v>117</v>
      </c>
      <c r="G50" s="81"/>
      <c r="H50" s="541" t="s">
        <v>451</v>
      </c>
      <c r="I50" s="542"/>
      <c r="J50" s="82"/>
      <c r="K50" s="96"/>
      <c r="L50" s="96"/>
      <c r="M50" s="95"/>
      <c r="N50" s="76"/>
      <c r="O50" s="76"/>
      <c r="P50" s="75"/>
      <c r="Q50" s="76"/>
      <c r="R50" s="102"/>
      <c r="S50" s="77"/>
    </row>
    <row r="51" spans="1:19" s="23" customFormat="1" ht="9" customHeight="1" thickBot="1">
      <c r="A51" s="572"/>
      <c r="B51" s="538"/>
      <c r="C51" s="540"/>
      <c r="D51" s="83" t="s">
        <v>118</v>
      </c>
      <c r="E51" s="84" t="s">
        <v>95</v>
      </c>
      <c r="F51" s="85" t="s">
        <v>93</v>
      </c>
      <c r="G51" s="86"/>
      <c r="H51" s="87"/>
      <c r="I51" s="88"/>
      <c r="J51" s="543" t="s">
        <v>119</v>
      </c>
      <c r="K51" s="544"/>
      <c r="L51" s="544"/>
      <c r="M51" s="95"/>
      <c r="N51" s="76"/>
      <c r="O51" s="76"/>
      <c r="P51" s="75"/>
      <c r="Q51" s="76"/>
      <c r="R51" s="102"/>
      <c r="S51" s="77"/>
    </row>
    <row r="52" spans="1:19" s="23" customFormat="1" ht="9" customHeight="1">
      <c r="A52" s="573"/>
      <c r="B52" s="547"/>
      <c r="C52" s="549"/>
      <c r="D52" s="551"/>
      <c r="E52" s="91"/>
      <c r="F52" s="551"/>
      <c r="G52" s="92"/>
      <c r="H52" s="87"/>
      <c r="I52" s="88"/>
      <c r="J52" s="567" t="s">
        <v>121</v>
      </c>
      <c r="K52" s="568"/>
      <c r="L52" s="568"/>
      <c r="M52" s="95"/>
      <c r="N52" s="76"/>
      <c r="O52" s="76"/>
      <c r="P52" s="75"/>
      <c r="Q52" s="76"/>
      <c r="R52" s="102"/>
      <c r="S52" s="77"/>
    </row>
    <row r="53" spans="1:19" s="23" customFormat="1" ht="9" customHeight="1" thickBot="1">
      <c r="A53" s="574"/>
      <c r="B53" s="548"/>
      <c r="C53" s="550"/>
      <c r="D53" s="552"/>
      <c r="E53" s="93"/>
      <c r="F53" s="552"/>
      <c r="G53" s="92"/>
      <c r="H53" s="87"/>
      <c r="I53" s="88"/>
      <c r="J53" s="94"/>
      <c r="K53" s="555" t="s">
        <v>476</v>
      </c>
      <c r="L53" s="555"/>
      <c r="M53" s="89"/>
      <c r="N53" s="101"/>
      <c r="O53" s="101"/>
      <c r="P53" s="89"/>
      <c r="Q53" s="76"/>
      <c r="R53" s="102"/>
      <c r="S53" s="77"/>
    </row>
    <row r="54" spans="1:19" s="23" customFormat="1" ht="9" customHeight="1">
      <c r="A54" s="575" t="s">
        <v>13</v>
      </c>
      <c r="B54" s="519">
        <v>15</v>
      </c>
      <c r="C54" s="521"/>
      <c r="D54" s="489" t="s">
        <v>75</v>
      </c>
      <c r="E54" s="490"/>
      <c r="F54" s="491"/>
      <c r="G54" s="523" t="s">
        <v>119</v>
      </c>
      <c r="H54" s="524"/>
      <c r="I54" s="569"/>
      <c r="J54" s="73"/>
      <c r="K54" s="74"/>
      <c r="L54" s="74"/>
      <c r="M54" s="89"/>
      <c r="N54" s="101"/>
      <c r="O54" s="101"/>
      <c r="P54" s="89"/>
      <c r="Q54" s="76"/>
      <c r="R54" s="102"/>
      <c r="S54" s="77"/>
    </row>
    <row r="55" spans="1:19" s="23" customFormat="1" ht="9" customHeight="1">
      <c r="A55" s="576"/>
      <c r="B55" s="520"/>
      <c r="C55" s="522"/>
      <c r="D55" s="492"/>
      <c r="E55" s="493"/>
      <c r="F55" s="494"/>
      <c r="G55" s="525" t="s">
        <v>121</v>
      </c>
      <c r="H55" s="526"/>
      <c r="I55" s="570"/>
      <c r="J55" s="73"/>
      <c r="K55" s="74"/>
      <c r="L55" s="74"/>
      <c r="M55" s="75"/>
      <c r="N55" s="76"/>
      <c r="O55" s="76"/>
      <c r="P55" s="75"/>
      <c r="Q55" s="76"/>
      <c r="R55" s="102"/>
      <c r="S55" s="77"/>
    </row>
    <row r="56" spans="1:19" s="23" customFormat="1" ht="9" customHeight="1">
      <c r="A56" s="535">
        <v>6</v>
      </c>
      <c r="B56" s="537">
        <v>16</v>
      </c>
      <c r="C56" s="539"/>
      <c r="D56" s="199" t="s">
        <v>119</v>
      </c>
      <c r="E56" s="200" t="s">
        <v>120</v>
      </c>
      <c r="F56" s="201" t="s">
        <v>71</v>
      </c>
      <c r="G56" s="81"/>
      <c r="H56" s="541"/>
      <c r="I56" s="541"/>
      <c r="J56" s="106"/>
      <c r="K56" s="74"/>
      <c r="L56" s="74"/>
      <c r="M56" s="75"/>
      <c r="N56" s="76"/>
      <c r="O56" s="76"/>
      <c r="P56" s="75"/>
      <c r="Q56" s="76"/>
      <c r="R56" s="102"/>
      <c r="S56" s="77"/>
    </row>
    <row r="57" spans="1:19" s="23" customFormat="1" ht="9" customHeight="1" thickBot="1">
      <c r="A57" s="536"/>
      <c r="B57" s="538"/>
      <c r="C57" s="540"/>
      <c r="D57" s="202" t="s">
        <v>121</v>
      </c>
      <c r="E57" s="203" t="s">
        <v>103</v>
      </c>
      <c r="F57" s="204" t="s">
        <v>71</v>
      </c>
      <c r="G57" s="98"/>
      <c r="H57" s="87"/>
      <c r="I57" s="87"/>
      <c r="J57" s="107"/>
      <c r="K57" s="96"/>
      <c r="L57" s="96"/>
      <c r="M57" s="89"/>
      <c r="N57" s="76"/>
      <c r="O57" s="76"/>
      <c r="P57" s="75"/>
      <c r="Q57" s="577"/>
      <c r="R57" s="578"/>
      <c r="S57" s="103"/>
    </row>
    <row r="58" spans="1:19" s="23" customFormat="1" ht="9" customHeight="1">
      <c r="A58" s="90"/>
      <c r="B58" s="108"/>
      <c r="C58" s="109"/>
      <c r="D58" s="63"/>
      <c r="E58" s="63"/>
      <c r="F58" s="63"/>
      <c r="G58" s="86"/>
      <c r="H58" s="87"/>
      <c r="I58" s="87"/>
      <c r="J58" s="107"/>
      <c r="K58" s="96"/>
      <c r="L58" s="96"/>
      <c r="M58" s="89"/>
      <c r="N58" s="76"/>
      <c r="O58" s="76"/>
      <c r="P58" s="75"/>
      <c r="Q58" s="579"/>
      <c r="R58" s="580"/>
      <c r="S58" s="103"/>
    </row>
    <row r="59" spans="1:19" s="23" customFormat="1" ht="9" customHeight="1" thickBot="1">
      <c r="A59" s="110"/>
      <c r="B59" s="111"/>
      <c r="C59" s="112"/>
      <c r="D59" s="84"/>
      <c r="E59" s="84"/>
      <c r="F59" s="84"/>
      <c r="G59" s="86"/>
      <c r="H59" s="87"/>
      <c r="I59" s="87"/>
      <c r="J59" s="107"/>
      <c r="K59" s="96"/>
      <c r="L59" s="96"/>
      <c r="M59" s="89"/>
      <c r="N59" s="76"/>
      <c r="O59" s="76"/>
      <c r="P59" s="113"/>
      <c r="Q59" s="541"/>
      <c r="R59" s="542"/>
      <c r="S59" s="103"/>
    </row>
    <row r="60" spans="1:18" s="61" customFormat="1" ht="9" customHeight="1">
      <c r="A60" s="517">
        <v>8</v>
      </c>
      <c r="B60" s="519">
        <v>17</v>
      </c>
      <c r="C60" s="521"/>
      <c r="D60" s="207" t="s">
        <v>123</v>
      </c>
      <c r="E60" s="208" t="s">
        <v>124</v>
      </c>
      <c r="F60" s="209" t="s">
        <v>121</v>
      </c>
      <c r="G60" s="523" t="s">
        <v>123</v>
      </c>
      <c r="H60" s="524"/>
      <c r="I60" s="524"/>
      <c r="J60" s="65"/>
      <c r="K60" s="66"/>
      <c r="L60" s="66"/>
      <c r="M60" s="67"/>
      <c r="N60" s="67"/>
      <c r="O60" s="67"/>
      <c r="P60" s="114"/>
      <c r="Q60" s="67"/>
      <c r="R60" s="115"/>
    </row>
    <row r="61" spans="1:19" s="23" customFormat="1" ht="9" customHeight="1">
      <c r="A61" s="518"/>
      <c r="B61" s="520"/>
      <c r="C61" s="522"/>
      <c r="D61" s="210" t="s">
        <v>125</v>
      </c>
      <c r="E61" s="211" t="s">
        <v>126</v>
      </c>
      <c r="F61" s="212" t="s">
        <v>74</v>
      </c>
      <c r="G61" s="525" t="s">
        <v>125</v>
      </c>
      <c r="H61" s="526"/>
      <c r="I61" s="526"/>
      <c r="J61" s="73"/>
      <c r="K61" s="74"/>
      <c r="L61" s="74"/>
      <c r="M61" s="75"/>
      <c r="N61" s="76"/>
      <c r="O61" s="76"/>
      <c r="P61" s="75"/>
      <c r="Q61" s="76"/>
      <c r="R61" s="102"/>
      <c r="S61" s="77"/>
    </row>
    <row r="62" spans="1:19" s="23" customFormat="1" ht="9" customHeight="1">
      <c r="A62" s="571" t="s">
        <v>13</v>
      </c>
      <c r="B62" s="537">
        <v>18</v>
      </c>
      <c r="C62" s="539"/>
      <c r="D62" s="495" t="s">
        <v>75</v>
      </c>
      <c r="E62" s="496"/>
      <c r="F62" s="497"/>
      <c r="G62" s="81"/>
      <c r="H62" s="541"/>
      <c r="I62" s="542"/>
      <c r="J62" s="82"/>
      <c r="K62" s="74"/>
      <c r="L62" s="74"/>
      <c r="M62" s="75"/>
      <c r="N62" s="76"/>
      <c r="O62" s="76"/>
      <c r="P62" s="75"/>
      <c r="Q62" s="76"/>
      <c r="R62" s="102"/>
      <c r="S62" s="77"/>
    </row>
    <row r="63" spans="1:19" s="23" customFormat="1" ht="9" customHeight="1" thickBot="1">
      <c r="A63" s="572"/>
      <c r="B63" s="538"/>
      <c r="C63" s="540"/>
      <c r="D63" s="498"/>
      <c r="E63" s="499"/>
      <c r="F63" s="500"/>
      <c r="G63" s="86"/>
      <c r="H63" s="87"/>
      <c r="I63" s="88"/>
      <c r="J63" s="543" t="s">
        <v>123</v>
      </c>
      <c r="K63" s="544"/>
      <c r="L63" s="544"/>
      <c r="M63" s="89"/>
      <c r="N63" s="76"/>
      <c r="O63" s="76"/>
      <c r="P63" s="75"/>
      <c r="Q63" s="76"/>
      <c r="R63" s="102"/>
      <c r="S63" s="77"/>
    </row>
    <row r="64" spans="1:19" s="23" customFormat="1" ht="9" customHeight="1">
      <c r="A64" s="573"/>
      <c r="B64" s="547"/>
      <c r="C64" s="549"/>
      <c r="D64" s="551"/>
      <c r="E64" s="91"/>
      <c r="F64" s="551"/>
      <c r="G64" s="92"/>
      <c r="H64" s="87"/>
      <c r="I64" s="88"/>
      <c r="J64" s="553" t="s">
        <v>125</v>
      </c>
      <c r="K64" s="554"/>
      <c r="L64" s="554"/>
      <c r="M64" s="89"/>
      <c r="N64" s="76"/>
      <c r="O64" s="76"/>
      <c r="P64" s="75"/>
      <c r="Q64" s="76"/>
      <c r="R64" s="102"/>
      <c r="S64" s="77"/>
    </row>
    <row r="65" spans="1:19" s="23" customFormat="1" ht="9" customHeight="1" thickBot="1">
      <c r="A65" s="574"/>
      <c r="B65" s="548"/>
      <c r="C65" s="550"/>
      <c r="D65" s="552"/>
      <c r="E65" s="93"/>
      <c r="F65" s="552"/>
      <c r="G65" s="92"/>
      <c r="H65" s="87"/>
      <c r="I65" s="88"/>
      <c r="J65" s="94"/>
      <c r="K65" s="555" t="s">
        <v>452</v>
      </c>
      <c r="L65" s="555"/>
      <c r="M65" s="95"/>
      <c r="N65" s="76"/>
      <c r="O65" s="76"/>
      <c r="P65" s="75"/>
      <c r="Q65" s="76"/>
      <c r="R65" s="102"/>
      <c r="S65" s="77"/>
    </row>
    <row r="66" spans="1:19" s="23" customFormat="1" ht="9" customHeight="1">
      <c r="A66" s="575" t="s">
        <v>13</v>
      </c>
      <c r="B66" s="519">
        <v>19</v>
      </c>
      <c r="C66" s="521"/>
      <c r="D66" s="62" t="s">
        <v>127</v>
      </c>
      <c r="E66" s="63" t="s">
        <v>128</v>
      </c>
      <c r="F66" s="64" t="s">
        <v>83</v>
      </c>
      <c r="G66" s="556" t="s">
        <v>127</v>
      </c>
      <c r="H66" s="557"/>
      <c r="I66" s="558"/>
      <c r="J66" s="73"/>
      <c r="K66" s="96"/>
      <c r="L66" s="96"/>
      <c r="M66" s="95"/>
      <c r="N66" s="76"/>
      <c r="O66" s="76"/>
      <c r="P66" s="75"/>
      <c r="Q66" s="76"/>
      <c r="R66" s="102"/>
      <c r="S66" s="77"/>
    </row>
    <row r="67" spans="1:19" s="23" customFormat="1" ht="9" customHeight="1">
      <c r="A67" s="576"/>
      <c r="B67" s="520"/>
      <c r="C67" s="522"/>
      <c r="D67" s="70" t="s">
        <v>129</v>
      </c>
      <c r="E67" s="71" t="s">
        <v>130</v>
      </c>
      <c r="F67" s="72" t="s">
        <v>74</v>
      </c>
      <c r="G67" s="559" t="s">
        <v>129</v>
      </c>
      <c r="H67" s="560"/>
      <c r="I67" s="561"/>
      <c r="J67" s="73"/>
      <c r="K67" s="74"/>
      <c r="L67" s="74"/>
      <c r="M67" s="97"/>
      <c r="N67" s="76"/>
      <c r="O67" s="76"/>
      <c r="P67" s="75"/>
      <c r="Q67" s="76"/>
      <c r="R67" s="102"/>
      <c r="S67" s="77"/>
    </row>
    <row r="68" spans="1:19" s="23" customFormat="1" ht="9" customHeight="1">
      <c r="A68" s="571" t="s">
        <v>13</v>
      </c>
      <c r="B68" s="537">
        <v>20</v>
      </c>
      <c r="C68" s="539"/>
      <c r="D68" s="78" t="s">
        <v>131</v>
      </c>
      <c r="E68" s="79" t="s">
        <v>132</v>
      </c>
      <c r="F68" s="80" t="s">
        <v>71</v>
      </c>
      <c r="G68" s="81"/>
      <c r="H68" s="541" t="s">
        <v>452</v>
      </c>
      <c r="I68" s="541"/>
      <c r="J68" s="82"/>
      <c r="K68" s="74"/>
      <c r="L68" s="74"/>
      <c r="M68" s="97"/>
      <c r="N68" s="562"/>
      <c r="O68" s="562"/>
      <c r="P68" s="75"/>
      <c r="Q68" s="76"/>
      <c r="R68" s="102"/>
      <c r="S68" s="77"/>
    </row>
    <row r="69" spans="1:19" s="23" customFormat="1" ht="9" customHeight="1" thickBot="1">
      <c r="A69" s="572"/>
      <c r="B69" s="538"/>
      <c r="C69" s="540"/>
      <c r="D69" s="83" t="s">
        <v>133</v>
      </c>
      <c r="E69" s="84" t="s">
        <v>134</v>
      </c>
      <c r="F69" s="85" t="s">
        <v>117</v>
      </c>
      <c r="G69" s="98"/>
      <c r="H69" s="87"/>
      <c r="I69" s="87"/>
      <c r="J69" s="73"/>
      <c r="K69" s="74"/>
      <c r="L69" s="74"/>
      <c r="M69" s="563" t="s">
        <v>143</v>
      </c>
      <c r="N69" s="564"/>
      <c r="O69" s="564"/>
      <c r="P69" s="75"/>
      <c r="Q69" s="76"/>
      <c r="R69" s="102"/>
      <c r="S69" s="77"/>
    </row>
    <row r="70" spans="1:19" s="23" customFormat="1" ht="9" customHeight="1">
      <c r="A70" s="573"/>
      <c r="B70" s="547"/>
      <c r="C70" s="549"/>
      <c r="D70" s="551"/>
      <c r="E70" s="91"/>
      <c r="F70" s="551"/>
      <c r="G70" s="92"/>
      <c r="H70" s="87"/>
      <c r="I70" s="87"/>
      <c r="J70" s="73"/>
      <c r="K70" s="74"/>
      <c r="L70" s="74"/>
      <c r="M70" s="565" t="s">
        <v>145</v>
      </c>
      <c r="N70" s="566"/>
      <c r="O70" s="566"/>
      <c r="P70" s="75"/>
      <c r="Q70" s="76"/>
      <c r="R70" s="102"/>
      <c r="S70" s="77"/>
    </row>
    <row r="71" spans="1:19" s="23" customFormat="1" ht="9" customHeight="1" thickBot="1">
      <c r="A71" s="574"/>
      <c r="B71" s="548"/>
      <c r="C71" s="550"/>
      <c r="D71" s="552"/>
      <c r="E71" s="93"/>
      <c r="F71" s="552"/>
      <c r="G71" s="92"/>
      <c r="H71" s="87"/>
      <c r="I71" s="87"/>
      <c r="J71" s="82"/>
      <c r="K71" s="74"/>
      <c r="L71" s="74"/>
      <c r="M71" s="99"/>
      <c r="N71" s="541" t="s">
        <v>431</v>
      </c>
      <c r="O71" s="541"/>
      <c r="P71" s="95"/>
      <c r="Q71" s="76"/>
      <c r="R71" s="102"/>
      <c r="S71" s="77"/>
    </row>
    <row r="72" spans="1:19" s="23" customFormat="1" ht="9" customHeight="1">
      <c r="A72" s="575" t="s">
        <v>13</v>
      </c>
      <c r="B72" s="519">
        <v>21</v>
      </c>
      <c r="C72" s="521"/>
      <c r="D72" s="62" t="s">
        <v>135</v>
      </c>
      <c r="E72" s="63" t="s">
        <v>136</v>
      </c>
      <c r="F72" s="64" t="s">
        <v>74</v>
      </c>
      <c r="G72" s="556" t="s">
        <v>139</v>
      </c>
      <c r="H72" s="557"/>
      <c r="I72" s="557"/>
      <c r="J72" s="100"/>
      <c r="K72" s="74"/>
      <c r="L72" s="74"/>
      <c r="M72" s="97"/>
      <c r="N72" s="76"/>
      <c r="O72" s="76"/>
      <c r="P72" s="97"/>
      <c r="Q72" s="76"/>
      <c r="R72" s="102"/>
      <c r="S72" s="77"/>
    </row>
    <row r="73" spans="1:19" s="23" customFormat="1" ht="9" customHeight="1">
      <c r="A73" s="576"/>
      <c r="B73" s="520"/>
      <c r="C73" s="522"/>
      <c r="D73" s="70" t="s">
        <v>137</v>
      </c>
      <c r="E73" s="71" t="s">
        <v>138</v>
      </c>
      <c r="F73" s="72" t="s">
        <v>109</v>
      </c>
      <c r="G73" s="559" t="s">
        <v>141</v>
      </c>
      <c r="H73" s="560"/>
      <c r="I73" s="560"/>
      <c r="J73" s="73"/>
      <c r="K73" s="96"/>
      <c r="L73" s="96"/>
      <c r="M73" s="95"/>
      <c r="N73" s="76"/>
      <c r="O73" s="76"/>
      <c r="P73" s="97"/>
      <c r="Q73" s="76"/>
      <c r="R73" s="102"/>
      <c r="S73" s="77"/>
    </row>
    <row r="74" spans="1:19" s="23" customFormat="1" ht="9" customHeight="1">
      <c r="A74" s="571" t="s">
        <v>13</v>
      </c>
      <c r="B74" s="537">
        <v>22</v>
      </c>
      <c r="C74" s="539"/>
      <c r="D74" s="78" t="s">
        <v>139</v>
      </c>
      <c r="E74" s="79" t="s">
        <v>140</v>
      </c>
      <c r="F74" s="80" t="s">
        <v>74</v>
      </c>
      <c r="G74" s="81"/>
      <c r="H74" s="541" t="s">
        <v>473</v>
      </c>
      <c r="I74" s="542"/>
      <c r="J74" s="82"/>
      <c r="K74" s="96"/>
      <c r="L74" s="96"/>
      <c r="M74" s="95"/>
      <c r="N74" s="76"/>
      <c r="O74" s="76"/>
      <c r="P74" s="97"/>
      <c r="Q74" s="76"/>
      <c r="R74" s="102"/>
      <c r="S74" s="77"/>
    </row>
    <row r="75" spans="1:19" s="23" customFormat="1" ht="9" customHeight="1" thickBot="1">
      <c r="A75" s="572"/>
      <c r="B75" s="538"/>
      <c r="C75" s="540"/>
      <c r="D75" s="83" t="s">
        <v>141</v>
      </c>
      <c r="E75" s="84" t="s">
        <v>142</v>
      </c>
      <c r="F75" s="85" t="s">
        <v>74</v>
      </c>
      <c r="G75" s="86"/>
      <c r="H75" s="87"/>
      <c r="I75" s="88"/>
      <c r="J75" s="543" t="s">
        <v>143</v>
      </c>
      <c r="K75" s="544"/>
      <c r="L75" s="544"/>
      <c r="M75" s="95"/>
      <c r="N75" s="76"/>
      <c r="O75" s="76"/>
      <c r="P75" s="97"/>
      <c r="Q75" s="76"/>
      <c r="R75" s="102"/>
      <c r="S75" s="77"/>
    </row>
    <row r="76" spans="1:19" s="23" customFormat="1" ht="9" customHeight="1">
      <c r="A76" s="573"/>
      <c r="B76" s="547"/>
      <c r="C76" s="549"/>
      <c r="D76" s="551"/>
      <c r="E76" s="91"/>
      <c r="F76" s="551"/>
      <c r="G76" s="92"/>
      <c r="H76" s="87"/>
      <c r="I76" s="88"/>
      <c r="J76" s="567" t="s">
        <v>145</v>
      </c>
      <c r="K76" s="568"/>
      <c r="L76" s="568"/>
      <c r="M76" s="95"/>
      <c r="N76" s="76"/>
      <c r="O76" s="76"/>
      <c r="P76" s="97"/>
      <c r="Q76" s="76"/>
      <c r="R76" s="102"/>
      <c r="S76" s="77"/>
    </row>
    <row r="77" spans="1:19" s="23" customFormat="1" ht="9" customHeight="1" thickBot="1">
      <c r="A77" s="574"/>
      <c r="B77" s="548"/>
      <c r="C77" s="550"/>
      <c r="D77" s="552"/>
      <c r="E77" s="93"/>
      <c r="F77" s="552"/>
      <c r="G77" s="92"/>
      <c r="H77" s="87"/>
      <c r="I77" s="88"/>
      <c r="J77" s="94"/>
      <c r="K77" s="555" t="s">
        <v>474</v>
      </c>
      <c r="L77" s="555"/>
      <c r="M77" s="89"/>
      <c r="N77" s="76"/>
      <c r="O77" s="76"/>
      <c r="P77" s="97"/>
      <c r="Q77" s="101"/>
      <c r="R77" s="105"/>
      <c r="S77" s="77"/>
    </row>
    <row r="78" spans="1:19" s="23" customFormat="1" ht="9" customHeight="1">
      <c r="A78" s="575" t="s">
        <v>13</v>
      </c>
      <c r="B78" s="519">
        <v>23</v>
      </c>
      <c r="C78" s="521"/>
      <c r="D78" s="489" t="s">
        <v>75</v>
      </c>
      <c r="E78" s="490"/>
      <c r="F78" s="491"/>
      <c r="G78" s="523" t="s">
        <v>143</v>
      </c>
      <c r="H78" s="524"/>
      <c r="I78" s="569"/>
      <c r="J78" s="73"/>
      <c r="K78" s="74"/>
      <c r="L78" s="74"/>
      <c r="M78" s="75"/>
      <c r="N78" s="76"/>
      <c r="O78" s="76"/>
      <c r="P78" s="97"/>
      <c r="Q78" s="101"/>
      <c r="R78" s="105"/>
      <c r="S78" s="77"/>
    </row>
    <row r="79" spans="1:19" s="23" customFormat="1" ht="9" customHeight="1">
      <c r="A79" s="576"/>
      <c r="B79" s="520"/>
      <c r="C79" s="522"/>
      <c r="D79" s="492"/>
      <c r="E79" s="493"/>
      <c r="F79" s="494"/>
      <c r="G79" s="525" t="s">
        <v>145</v>
      </c>
      <c r="H79" s="526"/>
      <c r="I79" s="570"/>
      <c r="J79" s="73"/>
      <c r="K79" s="74"/>
      <c r="L79" s="74"/>
      <c r="M79" s="75"/>
      <c r="N79" s="76"/>
      <c r="O79" s="76"/>
      <c r="P79" s="97"/>
      <c r="Q79" s="76"/>
      <c r="R79" s="102"/>
      <c r="S79" s="77"/>
    </row>
    <row r="80" spans="1:19" s="23" customFormat="1" ht="9" customHeight="1">
      <c r="A80" s="535">
        <v>4</v>
      </c>
      <c r="B80" s="537">
        <v>24</v>
      </c>
      <c r="C80" s="539"/>
      <c r="D80" s="199" t="s">
        <v>143</v>
      </c>
      <c r="E80" s="200" t="s">
        <v>144</v>
      </c>
      <c r="F80" s="201" t="s">
        <v>74</v>
      </c>
      <c r="G80" s="193"/>
      <c r="H80" s="581"/>
      <c r="I80" s="581"/>
      <c r="J80" s="82"/>
      <c r="K80" s="74"/>
      <c r="L80" s="74"/>
      <c r="M80" s="75"/>
      <c r="N80" s="76"/>
      <c r="O80" s="76"/>
      <c r="P80" s="97"/>
      <c r="Q80" s="76"/>
      <c r="R80" s="102"/>
      <c r="S80" s="77"/>
    </row>
    <row r="81" spans="1:19" s="23" customFormat="1" ht="9" customHeight="1" thickBot="1">
      <c r="A81" s="536"/>
      <c r="B81" s="538"/>
      <c r="C81" s="540"/>
      <c r="D81" s="202" t="s">
        <v>145</v>
      </c>
      <c r="E81" s="203" t="s">
        <v>146</v>
      </c>
      <c r="F81" s="204" t="s">
        <v>96</v>
      </c>
      <c r="G81" s="194"/>
      <c r="H81" s="195"/>
      <c r="I81" s="195"/>
      <c r="J81" s="73"/>
      <c r="K81" s="96"/>
      <c r="L81" s="96"/>
      <c r="M81" s="89"/>
      <c r="N81" s="76"/>
      <c r="O81" s="76"/>
      <c r="P81" s="563" t="s">
        <v>162</v>
      </c>
      <c r="Q81" s="564"/>
      <c r="R81" s="582"/>
      <c r="S81" s="77"/>
    </row>
    <row r="82" spans="1:19" s="23" customFormat="1" ht="9" customHeight="1">
      <c r="A82" s="545"/>
      <c r="B82" s="547"/>
      <c r="C82" s="549"/>
      <c r="D82" s="583"/>
      <c r="E82" s="205"/>
      <c r="F82" s="583"/>
      <c r="G82" s="196"/>
      <c r="H82" s="195"/>
      <c r="I82" s="195"/>
      <c r="J82" s="73"/>
      <c r="K82" s="96"/>
      <c r="L82" s="96"/>
      <c r="M82" s="89"/>
      <c r="N82" s="76"/>
      <c r="O82" s="76"/>
      <c r="P82" s="565" t="s">
        <v>164</v>
      </c>
      <c r="Q82" s="566"/>
      <c r="R82" s="585"/>
      <c r="S82" s="77"/>
    </row>
    <row r="83" spans="1:19" s="23" customFormat="1" ht="9" customHeight="1" thickBot="1">
      <c r="A83" s="546"/>
      <c r="B83" s="548"/>
      <c r="C83" s="550"/>
      <c r="D83" s="584"/>
      <c r="E83" s="206"/>
      <c r="F83" s="584"/>
      <c r="G83" s="196"/>
      <c r="H83" s="195"/>
      <c r="I83" s="195"/>
      <c r="J83" s="82"/>
      <c r="K83" s="74"/>
      <c r="L83" s="74"/>
      <c r="M83" s="75"/>
      <c r="N83" s="76"/>
      <c r="O83" s="76"/>
      <c r="P83" s="99"/>
      <c r="Q83" s="541" t="s">
        <v>432</v>
      </c>
      <c r="R83" s="541"/>
      <c r="S83" s="77"/>
    </row>
    <row r="84" spans="1:19" s="23" customFormat="1" ht="9" customHeight="1">
      <c r="A84" s="517">
        <v>7</v>
      </c>
      <c r="B84" s="519">
        <v>25</v>
      </c>
      <c r="C84" s="521"/>
      <c r="D84" s="207" t="s">
        <v>147</v>
      </c>
      <c r="E84" s="208" t="s">
        <v>148</v>
      </c>
      <c r="F84" s="209" t="s">
        <v>74</v>
      </c>
      <c r="G84" s="523" t="s">
        <v>147</v>
      </c>
      <c r="H84" s="524"/>
      <c r="I84" s="524"/>
      <c r="J84" s="100"/>
      <c r="K84" s="74"/>
      <c r="L84" s="74"/>
      <c r="M84" s="75"/>
      <c r="N84" s="76"/>
      <c r="O84" s="76"/>
      <c r="P84" s="97"/>
      <c r="Q84" s="76"/>
      <c r="R84" s="76"/>
      <c r="S84" s="77"/>
    </row>
    <row r="85" spans="1:19" s="23" customFormat="1" ht="9" customHeight="1">
      <c r="A85" s="518"/>
      <c r="B85" s="520"/>
      <c r="C85" s="522"/>
      <c r="D85" s="210" t="s">
        <v>149</v>
      </c>
      <c r="E85" s="211" t="s">
        <v>150</v>
      </c>
      <c r="F85" s="212" t="s">
        <v>74</v>
      </c>
      <c r="G85" s="525" t="s">
        <v>149</v>
      </c>
      <c r="H85" s="526"/>
      <c r="I85" s="526"/>
      <c r="J85" s="73"/>
      <c r="K85" s="74"/>
      <c r="L85" s="74"/>
      <c r="M85" s="75"/>
      <c r="N85" s="101"/>
      <c r="O85" s="101"/>
      <c r="P85" s="95"/>
      <c r="Q85" s="76"/>
      <c r="R85" s="76"/>
      <c r="S85" s="77"/>
    </row>
    <row r="86" spans="1:19" s="23" customFormat="1" ht="9" customHeight="1">
      <c r="A86" s="571" t="s">
        <v>13</v>
      </c>
      <c r="B86" s="537">
        <v>26</v>
      </c>
      <c r="C86" s="539"/>
      <c r="D86" s="495" t="s">
        <v>75</v>
      </c>
      <c r="E86" s="496"/>
      <c r="F86" s="497"/>
      <c r="G86" s="193"/>
      <c r="H86" s="581"/>
      <c r="I86" s="586"/>
      <c r="J86" s="82"/>
      <c r="K86" s="74"/>
      <c r="L86" s="74"/>
      <c r="M86" s="75"/>
      <c r="N86" s="101"/>
      <c r="O86" s="101"/>
      <c r="P86" s="95"/>
      <c r="Q86" s="76"/>
      <c r="R86" s="76"/>
      <c r="S86" s="77"/>
    </row>
    <row r="87" spans="1:19" s="23" customFormat="1" ht="9" customHeight="1" thickBot="1">
      <c r="A87" s="572"/>
      <c r="B87" s="538"/>
      <c r="C87" s="540"/>
      <c r="D87" s="498"/>
      <c r="E87" s="499"/>
      <c r="F87" s="500"/>
      <c r="G87" s="197"/>
      <c r="H87" s="195"/>
      <c r="I87" s="198"/>
      <c r="J87" s="543" t="s">
        <v>147</v>
      </c>
      <c r="K87" s="544"/>
      <c r="L87" s="544"/>
      <c r="M87" s="89"/>
      <c r="N87" s="76"/>
      <c r="O87" s="76"/>
      <c r="P87" s="97"/>
      <c r="Q87" s="76"/>
      <c r="R87" s="76"/>
      <c r="S87" s="77"/>
    </row>
    <row r="88" spans="1:19" s="23" customFormat="1" ht="9" customHeight="1">
      <c r="A88" s="573"/>
      <c r="B88" s="547"/>
      <c r="C88" s="549"/>
      <c r="D88" s="551"/>
      <c r="E88" s="91"/>
      <c r="F88" s="551"/>
      <c r="G88" s="196"/>
      <c r="H88" s="195"/>
      <c r="I88" s="198"/>
      <c r="J88" s="553" t="s">
        <v>149</v>
      </c>
      <c r="K88" s="554"/>
      <c r="L88" s="554"/>
      <c r="M88" s="89"/>
      <c r="N88" s="76"/>
      <c r="O88" s="76"/>
      <c r="P88" s="97"/>
      <c r="Q88" s="76"/>
      <c r="R88" s="76"/>
      <c r="S88" s="77"/>
    </row>
    <row r="89" spans="1:19" s="23" customFormat="1" ht="9" customHeight="1" thickBot="1">
      <c r="A89" s="574"/>
      <c r="B89" s="548"/>
      <c r="C89" s="550"/>
      <c r="D89" s="552"/>
      <c r="E89" s="93"/>
      <c r="F89" s="552"/>
      <c r="G89" s="196"/>
      <c r="H89" s="195"/>
      <c r="I89" s="198"/>
      <c r="J89" s="94"/>
      <c r="K89" s="555" t="s">
        <v>475</v>
      </c>
      <c r="L89" s="555"/>
      <c r="M89" s="95"/>
      <c r="N89" s="76"/>
      <c r="O89" s="76"/>
      <c r="P89" s="97"/>
      <c r="Q89" s="76"/>
      <c r="R89" s="76"/>
      <c r="S89" s="77"/>
    </row>
    <row r="90" spans="1:19" s="23" customFormat="1" ht="9" customHeight="1">
      <c r="A90" s="575" t="s">
        <v>13</v>
      </c>
      <c r="B90" s="519">
        <v>27</v>
      </c>
      <c r="C90" s="521"/>
      <c r="D90" s="62" t="s">
        <v>151</v>
      </c>
      <c r="E90" s="63" t="s">
        <v>152</v>
      </c>
      <c r="F90" s="64" t="s">
        <v>74</v>
      </c>
      <c r="G90" s="587" t="s">
        <v>154</v>
      </c>
      <c r="H90" s="588"/>
      <c r="I90" s="589"/>
      <c r="J90" s="73"/>
      <c r="K90" s="96"/>
      <c r="L90" s="96"/>
      <c r="M90" s="95"/>
      <c r="N90" s="76"/>
      <c r="O90" s="76"/>
      <c r="P90" s="97"/>
      <c r="Q90" s="76"/>
      <c r="R90" s="76"/>
      <c r="S90" s="77"/>
    </row>
    <row r="91" spans="1:19" s="23" customFormat="1" ht="9" customHeight="1">
      <c r="A91" s="576"/>
      <c r="B91" s="520"/>
      <c r="C91" s="522"/>
      <c r="D91" s="70" t="s">
        <v>153</v>
      </c>
      <c r="E91" s="71" t="s">
        <v>136</v>
      </c>
      <c r="F91" s="72" t="s">
        <v>74</v>
      </c>
      <c r="G91" s="590" t="s">
        <v>155</v>
      </c>
      <c r="H91" s="591"/>
      <c r="I91" s="592"/>
      <c r="J91" s="73"/>
      <c r="K91" s="74"/>
      <c r="L91" s="74"/>
      <c r="M91" s="97"/>
      <c r="N91" s="76"/>
      <c r="O91" s="76"/>
      <c r="P91" s="97"/>
      <c r="Q91" s="76"/>
      <c r="R91" s="76"/>
      <c r="S91" s="103"/>
    </row>
    <row r="92" spans="1:19" s="23" customFormat="1" ht="9" customHeight="1">
      <c r="A92" s="593" t="s">
        <v>13</v>
      </c>
      <c r="B92" s="537">
        <v>28</v>
      </c>
      <c r="C92" s="539"/>
      <c r="D92" s="78" t="s">
        <v>154</v>
      </c>
      <c r="E92" s="79" t="s">
        <v>108</v>
      </c>
      <c r="F92" s="80" t="s">
        <v>109</v>
      </c>
      <c r="G92" s="193"/>
      <c r="H92" s="555" t="s">
        <v>452</v>
      </c>
      <c r="I92" s="555"/>
      <c r="J92" s="82"/>
      <c r="K92" s="74"/>
      <c r="L92" s="74"/>
      <c r="M92" s="97"/>
      <c r="N92" s="76"/>
      <c r="O92" s="76"/>
      <c r="P92" s="97"/>
      <c r="Q92" s="76"/>
      <c r="R92" s="76"/>
      <c r="S92" s="104"/>
    </row>
    <row r="93" spans="1:19" s="23" customFormat="1" ht="9" customHeight="1" thickBot="1">
      <c r="A93" s="576"/>
      <c r="B93" s="538"/>
      <c r="C93" s="540"/>
      <c r="D93" s="83" t="s">
        <v>155</v>
      </c>
      <c r="E93" s="84" t="s">
        <v>90</v>
      </c>
      <c r="F93" s="85" t="s">
        <v>109</v>
      </c>
      <c r="G93" s="194"/>
      <c r="H93" s="195"/>
      <c r="I93" s="195"/>
      <c r="J93" s="73"/>
      <c r="K93" s="74"/>
      <c r="L93" s="74"/>
      <c r="M93" s="563" t="s">
        <v>162</v>
      </c>
      <c r="N93" s="564"/>
      <c r="O93" s="564"/>
      <c r="P93" s="97"/>
      <c r="Q93" s="76"/>
      <c r="R93" s="76"/>
      <c r="S93" s="104"/>
    </row>
    <row r="94" spans="1:19" s="23" customFormat="1" ht="9" customHeight="1">
      <c r="A94" s="573"/>
      <c r="B94" s="547"/>
      <c r="C94" s="549"/>
      <c r="D94" s="551"/>
      <c r="E94" s="91"/>
      <c r="F94" s="551"/>
      <c r="G94" s="196"/>
      <c r="H94" s="195"/>
      <c r="I94" s="195"/>
      <c r="J94" s="73"/>
      <c r="K94" s="74"/>
      <c r="L94" s="74"/>
      <c r="M94" s="565" t="s">
        <v>164</v>
      </c>
      <c r="N94" s="566"/>
      <c r="O94" s="566"/>
      <c r="P94" s="97"/>
      <c r="Q94" s="101"/>
      <c r="R94" s="101"/>
      <c r="S94" s="104"/>
    </row>
    <row r="95" spans="1:19" s="23" customFormat="1" ht="9" customHeight="1" thickBot="1">
      <c r="A95" s="574"/>
      <c r="B95" s="548"/>
      <c r="C95" s="550"/>
      <c r="D95" s="552"/>
      <c r="E95" s="93"/>
      <c r="F95" s="552"/>
      <c r="G95" s="196"/>
      <c r="H95" s="195"/>
      <c r="I95" s="195"/>
      <c r="J95" s="82"/>
      <c r="K95" s="74"/>
      <c r="L95" s="74"/>
      <c r="M95" s="99"/>
      <c r="N95" s="541" t="s">
        <v>522</v>
      </c>
      <c r="O95" s="541"/>
      <c r="P95" s="89"/>
      <c r="Q95" s="101"/>
      <c r="R95" s="101"/>
      <c r="S95" s="103"/>
    </row>
    <row r="96" spans="1:19" s="23" customFormat="1" ht="9" customHeight="1">
      <c r="A96" s="575" t="s">
        <v>13</v>
      </c>
      <c r="B96" s="519">
        <v>29</v>
      </c>
      <c r="C96" s="521"/>
      <c r="D96" s="62" t="s">
        <v>156</v>
      </c>
      <c r="E96" s="63" t="s">
        <v>157</v>
      </c>
      <c r="F96" s="64" t="s">
        <v>71</v>
      </c>
      <c r="G96" s="523" t="s">
        <v>159</v>
      </c>
      <c r="H96" s="524"/>
      <c r="I96" s="524"/>
      <c r="J96" s="100"/>
      <c r="K96" s="74"/>
      <c r="L96" s="74"/>
      <c r="M96" s="97"/>
      <c r="N96" s="76"/>
      <c r="O96" s="76"/>
      <c r="P96" s="75"/>
      <c r="Q96" s="76"/>
      <c r="R96" s="76"/>
      <c r="S96" s="77"/>
    </row>
    <row r="97" spans="1:19" s="23" customFormat="1" ht="9" customHeight="1">
      <c r="A97" s="576"/>
      <c r="B97" s="520"/>
      <c r="C97" s="522"/>
      <c r="D97" s="70" t="s">
        <v>158</v>
      </c>
      <c r="E97" s="71" t="s">
        <v>90</v>
      </c>
      <c r="F97" s="72" t="s">
        <v>71</v>
      </c>
      <c r="G97" s="525" t="s">
        <v>159</v>
      </c>
      <c r="H97" s="526"/>
      <c r="I97" s="526"/>
      <c r="J97" s="73"/>
      <c r="K97" s="96"/>
      <c r="L97" s="96"/>
      <c r="M97" s="95"/>
      <c r="N97" s="76"/>
      <c r="O97" s="76"/>
      <c r="P97" s="2"/>
      <c r="Q97" s="6"/>
      <c r="R97" s="6"/>
      <c r="S97" s="77"/>
    </row>
    <row r="98" spans="1:19" s="23" customFormat="1" ht="9" customHeight="1">
      <c r="A98" s="571" t="s">
        <v>13</v>
      </c>
      <c r="B98" s="537">
        <v>30</v>
      </c>
      <c r="C98" s="539"/>
      <c r="D98" s="78" t="s">
        <v>159</v>
      </c>
      <c r="E98" s="79" t="s">
        <v>160</v>
      </c>
      <c r="F98" s="80" t="s">
        <v>74</v>
      </c>
      <c r="G98" s="193"/>
      <c r="H98" s="581" t="s">
        <v>472</v>
      </c>
      <c r="I98" s="586"/>
      <c r="J98" s="82"/>
      <c r="K98" s="96"/>
      <c r="L98" s="96"/>
      <c r="M98" s="95"/>
      <c r="N98" s="76"/>
      <c r="O98" s="76"/>
      <c r="P98" s="2"/>
      <c r="Q98" s="6"/>
      <c r="R98" s="6"/>
      <c r="S98" s="77"/>
    </row>
    <row r="99" spans="1:19" s="23" customFormat="1" ht="9" customHeight="1" thickBot="1">
      <c r="A99" s="572"/>
      <c r="B99" s="538"/>
      <c r="C99" s="540"/>
      <c r="D99" s="83" t="s">
        <v>159</v>
      </c>
      <c r="E99" s="84" t="s">
        <v>161</v>
      </c>
      <c r="F99" s="85" t="s">
        <v>93</v>
      </c>
      <c r="G99" s="197"/>
      <c r="H99" s="195"/>
      <c r="I99" s="198"/>
      <c r="J99" s="543" t="s">
        <v>162</v>
      </c>
      <c r="K99" s="544"/>
      <c r="L99" s="544"/>
      <c r="M99" s="95"/>
      <c r="N99" s="76"/>
      <c r="O99" s="76"/>
      <c r="P99" s="2"/>
      <c r="Q99" s="6"/>
      <c r="R99" s="6"/>
      <c r="S99" s="77"/>
    </row>
    <row r="100" spans="1:19" s="23" customFormat="1" ht="9" customHeight="1">
      <c r="A100" s="573"/>
      <c r="B100" s="547"/>
      <c r="C100" s="549"/>
      <c r="D100" s="551"/>
      <c r="E100" s="91"/>
      <c r="F100" s="551"/>
      <c r="G100" s="196"/>
      <c r="H100" s="195"/>
      <c r="I100" s="198"/>
      <c r="J100" s="567" t="s">
        <v>164</v>
      </c>
      <c r="K100" s="568"/>
      <c r="L100" s="568"/>
      <c r="M100" s="95"/>
      <c r="N100" s="76"/>
      <c r="O100" s="76"/>
      <c r="P100" s="2"/>
      <c r="Q100" s="6"/>
      <c r="R100" s="6"/>
      <c r="S100" s="77"/>
    </row>
    <row r="101" spans="1:19" s="23" customFormat="1" ht="9" customHeight="1" thickBot="1">
      <c r="A101" s="574"/>
      <c r="B101" s="548"/>
      <c r="C101" s="550"/>
      <c r="D101" s="552"/>
      <c r="E101" s="93"/>
      <c r="F101" s="552"/>
      <c r="G101" s="196"/>
      <c r="H101" s="195"/>
      <c r="I101" s="198"/>
      <c r="J101" s="94"/>
      <c r="K101" s="555" t="s">
        <v>482</v>
      </c>
      <c r="L101" s="555"/>
      <c r="M101" s="89"/>
      <c r="N101" s="101"/>
      <c r="O101" s="101"/>
      <c r="P101" s="5"/>
      <c r="Q101" s="6"/>
      <c r="R101" s="6"/>
      <c r="S101" s="77"/>
    </row>
    <row r="102" spans="1:19" s="23" customFormat="1" ht="9" customHeight="1" thickBot="1">
      <c r="A102" s="575" t="s">
        <v>13</v>
      </c>
      <c r="B102" s="519">
        <v>31</v>
      </c>
      <c r="C102" s="521"/>
      <c r="D102" s="489" t="s">
        <v>75</v>
      </c>
      <c r="E102" s="490"/>
      <c r="F102" s="491"/>
      <c r="G102" s="523" t="s">
        <v>162</v>
      </c>
      <c r="H102" s="524"/>
      <c r="I102" s="569"/>
      <c r="J102" s="73"/>
      <c r="K102" s="74"/>
      <c r="L102" s="74"/>
      <c r="M102" s="5"/>
      <c r="N102" s="6"/>
      <c r="O102" s="6"/>
      <c r="P102" s="2"/>
      <c r="Q102" s="6"/>
      <c r="R102" s="6"/>
      <c r="S102" s="77"/>
    </row>
    <row r="103" spans="1:18" s="23" customFormat="1" ht="9" customHeight="1">
      <c r="A103" s="576"/>
      <c r="B103" s="520"/>
      <c r="C103" s="522"/>
      <c r="D103" s="492"/>
      <c r="E103" s="493"/>
      <c r="F103" s="494"/>
      <c r="G103" s="525" t="s">
        <v>164</v>
      </c>
      <c r="H103" s="526"/>
      <c r="I103" s="570"/>
      <c r="J103" s="73"/>
      <c r="K103" s="74"/>
      <c r="L103" s="116"/>
      <c r="N103" s="594" t="s">
        <v>14</v>
      </c>
      <c r="O103" s="597" t="s">
        <v>15</v>
      </c>
      <c r="P103" s="598"/>
      <c r="Q103" s="599"/>
      <c r="R103" s="606" t="s">
        <v>16</v>
      </c>
    </row>
    <row r="104" spans="1:18" s="23" customFormat="1" ht="9" customHeight="1">
      <c r="A104" s="535">
        <v>2</v>
      </c>
      <c r="B104" s="537">
        <v>32</v>
      </c>
      <c r="C104" s="539">
        <v>2</v>
      </c>
      <c r="D104" s="199" t="s">
        <v>162</v>
      </c>
      <c r="E104" s="200" t="s">
        <v>163</v>
      </c>
      <c r="F104" s="201" t="s">
        <v>93</v>
      </c>
      <c r="G104" s="81"/>
      <c r="H104" s="541"/>
      <c r="I104" s="541"/>
      <c r="J104" s="106"/>
      <c r="K104" s="74"/>
      <c r="L104" s="116"/>
      <c r="N104" s="595"/>
      <c r="O104" s="600"/>
      <c r="P104" s="601"/>
      <c r="Q104" s="602"/>
      <c r="R104" s="607"/>
    </row>
    <row r="105" spans="1:18" s="23" customFormat="1" ht="9" customHeight="1" thickBot="1">
      <c r="A105" s="536"/>
      <c r="B105" s="538"/>
      <c r="C105" s="540"/>
      <c r="D105" s="202" t="s">
        <v>164</v>
      </c>
      <c r="E105" s="203" t="s">
        <v>128</v>
      </c>
      <c r="F105" s="204" t="s">
        <v>71</v>
      </c>
      <c r="G105" s="98"/>
      <c r="H105" s="87"/>
      <c r="I105" s="87"/>
      <c r="J105" s="107"/>
      <c r="K105" s="96"/>
      <c r="L105" s="116"/>
      <c r="N105" s="596"/>
      <c r="O105" s="603"/>
      <c r="P105" s="604"/>
      <c r="Q105" s="605"/>
      <c r="R105" s="608"/>
    </row>
    <row r="106" spans="4:18" ht="9" customHeight="1">
      <c r="D106" s="117"/>
      <c r="E106" s="107"/>
      <c r="F106" s="107"/>
      <c r="G106" s="76"/>
      <c r="H106" s="76"/>
      <c r="I106" s="76"/>
      <c r="J106" s="107"/>
      <c r="K106" s="118"/>
      <c r="L106" s="119"/>
      <c r="N106" s="571">
        <v>1</v>
      </c>
      <c r="O106" s="609" t="s">
        <v>165</v>
      </c>
      <c r="P106" s="610"/>
      <c r="Q106" s="611"/>
      <c r="R106" s="612">
        <v>3947</v>
      </c>
    </row>
    <row r="107" spans="4:18" ht="9" customHeight="1">
      <c r="D107" s="614"/>
      <c r="E107" s="614"/>
      <c r="F107" s="614"/>
      <c r="G107" s="120"/>
      <c r="H107" s="76"/>
      <c r="I107" s="76"/>
      <c r="J107" s="107"/>
      <c r="K107" s="118"/>
      <c r="L107" s="119"/>
      <c r="N107" s="576"/>
      <c r="O107" s="615" t="s">
        <v>166</v>
      </c>
      <c r="P107" s="616"/>
      <c r="Q107" s="617"/>
      <c r="R107" s="613"/>
    </row>
    <row r="108" spans="2:18" ht="9" customHeight="1">
      <c r="B108" s="121"/>
      <c r="C108" s="122"/>
      <c r="D108" s="618" t="s">
        <v>529</v>
      </c>
      <c r="E108" s="618"/>
      <c r="F108" s="618"/>
      <c r="G108" s="123"/>
      <c r="H108" s="619"/>
      <c r="I108" s="619"/>
      <c r="J108" s="124"/>
      <c r="K108" s="125"/>
      <c r="L108" s="119"/>
      <c r="N108" s="571">
        <v>2</v>
      </c>
      <c r="O108" s="609" t="s">
        <v>167</v>
      </c>
      <c r="P108" s="610"/>
      <c r="Q108" s="611"/>
      <c r="R108" s="612">
        <v>2443</v>
      </c>
    </row>
    <row r="109" spans="2:18" ht="9" customHeight="1">
      <c r="B109" s="45"/>
      <c r="C109" s="126"/>
      <c r="D109" s="16"/>
      <c r="E109" s="16"/>
      <c r="F109" s="16"/>
      <c r="G109" s="620"/>
      <c r="H109" s="621"/>
      <c r="I109" s="621"/>
      <c r="J109" s="127"/>
      <c r="K109" s="128"/>
      <c r="N109" s="576"/>
      <c r="O109" s="615" t="s">
        <v>168</v>
      </c>
      <c r="P109" s="616"/>
      <c r="Q109" s="617"/>
      <c r="R109" s="613"/>
    </row>
    <row r="110" spans="4:18" ht="9" customHeight="1">
      <c r="D110" s="15"/>
      <c r="E110" s="15"/>
      <c r="F110" s="15"/>
      <c r="G110" s="622"/>
      <c r="H110" s="579"/>
      <c r="I110" s="579"/>
      <c r="J110" s="127"/>
      <c r="K110" s="129" t="s">
        <v>17</v>
      </c>
      <c r="L110" s="45"/>
      <c r="N110" s="571">
        <v>3</v>
      </c>
      <c r="O110" s="609" t="s">
        <v>169</v>
      </c>
      <c r="P110" s="610"/>
      <c r="Q110" s="611"/>
      <c r="R110" s="612">
        <v>1731</v>
      </c>
    </row>
    <row r="111" spans="4:18" ht="9" customHeight="1">
      <c r="D111" s="623"/>
      <c r="E111" s="623"/>
      <c r="F111" s="624"/>
      <c r="G111" s="99"/>
      <c r="H111" s="625"/>
      <c r="I111" s="625"/>
      <c r="J111" s="130"/>
      <c r="K111" s="129"/>
      <c r="L111" s="45"/>
      <c r="N111" s="576"/>
      <c r="O111" s="615" t="s">
        <v>170</v>
      </c>
      <c r="P111" s="616"/>
      <c r="Q111" s="617"/>
      <c r="R111" s="613"/>
    </row>
    <row r="112" spans="1:18" ht="9" customHeight="1">
      <c r="A112" s="131"/>
      <c r="D112" s="618" t="s">
        <v>530</v>
      </c>
      <c r="E112" s="618"/>
      <c r="F112" s="626"/>
      <c r="G112" s="132"/>
      <c r="H112" s="133"/>
      <c r="I112" s="134"/>
      <c r="J112" s="135"/>
      <c r="K112" s="136"/>
      <c r="L112" s="45"/>
      <c r="N112" s="571">
        <v>4</v>
      </c>
      <c r="O112" s="609" t="s">
        <v>171</v>
      </c>
      <c r="P112" s="610"/>
      <c r="Q112" s="611"/>
      <c r="R112" s="612">
        <v>1704</v>
      </c>
    </row>
    <row r="113" spans="1:18" ht="9" customHeight="1">
      <c r="A113" s="131"/>
      <c r="D113" s="137"/>
      <c r="E113" s="137"/>
      <c r="F113" s="137"/>
      <c r="G113" s="138"/>
      <c r="H113" s="139"/>
      <c r="I113" s="135"/>
      <c r="J113" s="135"/>
      <c r="K113" s="136"/>
      <c r="L113" s="45"/>
      <c r="N113" s="576"/>
      <c r="O113" s="615" t="s">
        <v>172</v>
      </c>
      <c r="P113" s="616"/>
      <c r="Q113" s="617"/>
      <c r="R113" s="613"/>
    </row>
    <row r="114" spans="4:18" ht="9" customHeight="1">
      <c r="D114" s="140"/>
      <c r="E114" s="141"/>
      <c r="F114" s="141"/>
      <c r="G114" s="142"/>
      <c r="H114" s="143"/>
      <c r="I114" s="144"/>
      <c r="J114" s="144"/>
      <c r="K114" s="145"/>
      <c r="L114" s="45"/>
      <c r="N114" s="571">
        <v>5</v>
      </c>
      <c r="O114" s="609" t="s">
        <v>173</v>
      </c>
      <c r="P114" s="610"/>
      <c r="Q114" s="611"/>
      <c r="R114" s="612">
        <v>1131</v>
      </c>
    </row>
    <row r="115" spans="4:18" ht="9" customHeight="1">
      <c r="D115" s="627"/>
      <c r="E115" s="627"/>
      <c r="F115" s="627"/>
      <c r="G115" s="7"/>
      <c r="H115" s="146"/>
      <c r="I115" s="146"/>
      <c r="J115" s="146"/>
      <c r="K115" s="147"/>
      <c r="L115" s="45"/>
      <c r="N115" s="576"/>
      <c r="O115" s="615" t="s">
        <v>174</v>
      </c>
      <c r="P115" s="616"/>
      <c r="Q115" s="617"/>
      <c r="R115" s="613"/>
    </row>
    <row r="116" spans="2:18" ht="9" customHeight="1">
      <c r="B116" s="121"/>
      <c r="C116" s="122"/>
      <c r="D116" s="628"/>
      <c r="E116" s="628"/>
      <c r="F116" s="628"/>
      <c r="G116" s="148"/>
      <c r="H116" s="629"/>
      <c r="I116" s="629"/>
      <c r="J116" s="25"/>
      <c r="K116" s="149"/>
      <c r="L116" s="45"/>
      <c r="N116" s="571">
        <v>6</v>
      </c>
      <c r="O116" s="609" t="s">
        <v>175</v>
      </c>
      <c r="P116" s="610"/>
      <c r="Q116" s="611"/>
      <c r="R116" s="612">
        <v>1129</v>
      </c>
    </row>
    <row r="117" spans="2:18" ht="9" customHeight="1">
      <c r="B117" s="45"/>
      <c r="C117" s="126"/>
      <c r="D117" s="11"/>
      <c r="E117" s="11"/>
      <c r="F117" s="11"/>
      <c r="G117" s="630"/>
      <c r="H117" s="630"/>
      <c r="I117" s="630"/>
      <c r="J117" s="127"/>
      <c r="K117" s="128"/>
      <c r="L117" s="45"/>
      <c r="N117" s="576"/>
      <c r="O117" s="615" t="s">
        <v>176</v>
      </c>
      <c r="P117" s="616"/>
      <c r="Q117" s="617"/>
      <c r="R117" s="613"/>
    </row>
    <row r="118" spans="4:18" ht="9" customHeight="1">
      <c r="D118" s="12"/>
      <c r="E118" s="12"/>
      <c r="F118" s="12"/>
      <c r="G118" s="627"/>
      <c r="H118" s="627"/>
      <c r="I118" s="627"/>
      <c r="J118" s="127"/>
      <c r="K118" s="129"/>
      <c r="L118" s="45"/>
      <c r="N118" s="571">
        <v>7</v>
      </c>
      <c r="O118" s="609" t="s">
        <v>177</v>
      </c>
      <c r="P118" s="610"/>
      <c r="Q118" s="611"/>
      <c r="R118" s="612">
        <v>1023</v>
      </c>
    </row>
    <row r="119" spans="4:18" ht="9" customHeight="1">
      <c r="D119" s="636"/>
      <c r="E119" s="636"/>
      <c r="F119" s="636"/>
      <c r="G119" s="150"/>
      <c r="H119" s="637"/>
      <c r="I119" s="637"/>
      <c r="J119" s="130"/>
      <c r="K119" s="129"/>
      <c r="L119" s="45"/>
      <c r="N119" s="576"/>
      <c r="O119" s="615" t="s">
        <v>178</v>
      </c>
      <c r="P119" s="616"/>
      <c r="Q119" s="617"/>
      <c r="R119" s="613"/>
    </row>
    <row r="120" spans="1:18" ht="9.75" customHeight="1">
      <c r="A120" s="131" t="s">
        <v>18</v>
      </c>
      <c r="C120" s="17"/>
      <c r="D120" s="151"/>
      <c r="E120" s="151"/>
      <c r="F120" s="550" t="s">
        <v>181</v>
      </c>
      <c r="G120" s="550"/>
      <c r="H120" s="550"/>
      <c r="I120" s="550"/>
      <c r="J120" s="126"/>
      <c r="K120" s="145"/>
      <c r="N120" s="571">
        <v>8</v>
      </c>
      <c r="O120" s="609" t="s">
        <v>179</v>
      </c>
      <c r="P120" s="610"/>
      <c r="Q120" s="611"/>
      <c r="R120" s="612">
        <v>882</v>
      </c>
    </row>
    <row r="121" spans="3:18" ht="9.75" customHeight="1" thickBot="1">
      <c r="C121" s="17"/>
      <c r="D121" s="152" t="s">
        <v>1</v>
      </c>
      <c r="E121" s="152"/>
      <c r="F121" s="632" t="s">
        <v>2</v>
      </c>
      <c r="G121" s="632"/>
      <c r="H121" s="632"/>
      <c r="I121" s="632"/>
      <c r="J121" s="14"/>
      <c r="K121" s="136"/>
      <c r="N121" s="572"/>
      <c r="O121" s="633" t="s">
        <v>180</v>
      </c>
      <c r="P121" s="634"/>
      <c r="Q121" s="635"/>
      <c r="R121" s="631"/>
    </row>
    <row r="122" spans="3:10" ht="9.75" customHeight="1">
      <c r="C122" s="17"/>
      <c r="D122" s="152"/>
      <c r="E122" s="152"/>
      <c r="F122" s="638"/>
      <c r="G122" s="638"/>
      <c r="H122" s="45"/>
      <c r="I122" s="45"/>
      <c r="J122" s="153"/>
    </row>
    <row r="123" spans="1:10" ht="9.75" customHeight="1" hidden="1">
      <c r="A123" s="131" t="s">
        <v>19</v>
      </c>
      <c r="C123" s="17"/>
      <c r="D123" s="151"/>
      <c r="E123" s="151"/>
      <c r="F123" s="550"/>
      <c r="G123" s="550"/>
      <c r="H123" s="550"/>
      <c r="I123" s="550"/>
      <c r="J123" s="126"/>
    </row>
    <row r="124" spans="3:10" ht="9.75" customHeight="1" hidden="1">
      <c r="C124" s="17"/>
      <c r="D124" s="152" t="s">
        <v>1</v>
      </c>
      <c r="E124" s="152"/>
      <c r="F124" s="639" t="s">
        <v>2</v>
      </c>
      <c r="G124" s="639"/>
      <c r="H124" s="639"/>
      <c r="I124" s="639"/>
      <c r="J124" s="14"/>
    </row>
    <row r="201" spans="1:9" s="164" customFormat="1" ht="12.75" hidden="1">
      <c r="A201" s="185" t="s">
        <v>51</v>
      </c>
      <c r="B201" s="185" t="str">
        <f>IF(L5="ВЗРОСЛЫЕ","МУЖЧИНЫ",IF(L5="ДО 19 ЛЕТ","ЮНИОРЫ","ЮНОШИ"))</f>
        <v>МУЖЧИНЫ</v>
      </c>
      <c r="C201" s="186" t="s">
        <v>52</v>
      </c>
      <c r="D201" s="186"/>
      <c r="E201" s="186" t="s">
        <v>45</v>
      </c>
      <c r="F201" s="164" t="s">
        <v>63</v>
      </c>
      <c r="G201" s="165"/>
      <c r="H201" s="165"/>
      <c r="I201" s="165"/>
    </row>
    <row r="202" spans="1:9" s="164" customFormat="1" ht="12.75" hidden="1">
      <c r="A202" s="185" t="s">
        <v>49</v>
      </c>
      <c r="B202" s="185" t="str">
        <f>IF(L5="ВЗРОСЛЫЕ","ЖЕНЩИНЫ",IF(L5="ДО 19 ЛЕТ","ЮНИОРКИ","ДЕВУШКИ"))</f>
        <v>ЖЕНЩИНЫ</v>
      </c>
      <c r="C202" s="186" t="s">
        <v>50</v>
      </c>
      <c r="D202" s="186"/>
      <c r="E202" s="186" t="s">
        <v>55</v>
      </c>
      <c r="F202" s="164" t="s">
        <v>61</v>
      </c>
      <c r="G202" s="165"/>
      <c r="H202" s="165"/>
      <c r="I202" s="165"/>
    </row>
    <row r="203" spans="1:9" s="164" customFormat="1" ht="12.75" hidden="1">
      <c r="A203" s="185" t="s">
        <v>47</v>
      </c>
      <c r="B203" s="185" t="str">
        <f>IF(L5="ВЗРОСЛЫЕ","МУЖЧИНЫ И ЖЕНЩИНЫ",IF(L5="ДО 19 ЛЕТ","ЮНИОРЫ И ЮНИОРКИ","ЮНОШИ И ДЕВУШКИ"))</f>
        <v>МУЖЧИНЫ И ЖЕНЩИНЫ</v>
      </c>
      <c r="C203" s="186" t="s">
        <v>48</v>
      </c>
      <c r="D203" s="186"/>
      <c r="E203" s="186" t="s">
        <v>56</v>
      </c>
      <c r="F203" s="164" t="s">
        <v>62</v>
      </c>
      <c r="G203" s="165"/>
      <c r="H203" s="165"/>
      <c r="I203" s="165"/>
    </row>
    <row r="204" spans="1:9" s="164" customFormat="1" ht="12.75" hidden="1">
      <c r="A204" s="185" t="s">
        <v>44</v>
      </c>
      <c r="B204" s="185"/>
      <c r="C204" s="186" t="s">
        <v>46</v>
      </c>
      <c r="D204" s="186"/>
      <c r="E204" s="186" t="s">
        <v>57</v>
      </c>
      <c r="G204" s="165"/>
      <c r="H204" s="165"/>
      <c r="I204" s="165"/>
    </row>
    <row r="205" spans="1:9" s="164" customFormat="1" ht="12.75" hidden="1">
      <c r="A205" s="185" t="s">
        <v>43</v>
      </c>
      <c r="B205" s="185"/>
      <c r="C205" s="186" t="s">
        <v>53</v>
      </c>
      <c r="D205" s="186"/>
      <c r="E205" s="186" t="s">
        <v>58</v>
      </c>
      <c r="G205" s="165"/>
      <c r="H205" s="165"/>
      <c r="I205" s="165"/>
    </row>
    <row r="206" spans="1:9" s="164" customFormat="1" ht="12.75" hidden="1">
      <c r="A206" s="185" t="s">
        <v>60</v>
      </c>
      <c r="B206" s="185"/>
      <c r="C206" s="186" t="s">
        <v>54</v>
      </c>
      <c r="D206" s="186"/>
      <c r="E206" s="186"/>
      <c r="G206" s="165"/>
      <c r="H206" s="165"/>
      <c r="I206" s="165"/>
    </row>
  </sheetData>
  <sheetProtection selectLockedCells="1"/>
  <mergeCells count="346">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R112:R113"/>
    <mergeCell ref="O113:Q113"/>
    <mergeCell ref="N114:N115"/>
    <mergeCell ref="O114:Q114"/>
    <mergeCell ref="R114:R115"/>
    <mergeCell ref="D115:F115"/>
    <mergeCell ref="O115:Q115"/>
    <mergeCell ref="D111:F111"/>
    <mergeCell ref="H111:I111"/>
    <mergeCell ref="O111:Q111"/>
    <mergeCell ref="D112:F112"/>
    <mergeCell ref="N112:N113"/>
    <mergeCell ref="O112:Q112"/>
    <mergeCell ref="G109:I109"/>
    <mergeCell ref="O109:Q109"/>
    <mergeCell ref="G110:I110"/>
    <mergeCell ref="N110:N111"/>
    <mergeCell ref="O110:Q110"/>
    <mergeCell ref="R110:R111"/>
    <mergeCell ref="N106:N107"/>
    <mergeCell ref="O106:Q106"/>
    <mergeCell ref="R106:R107"/>
    <mergeCell ref="D107:F107"/>
    <mergeCell ref="O107:Q107"/>
    <mergeCell ref="D108:F108"/>
    <mergeCell ref="H108:I108"/>
    <mergeCell ref="N108:N109"/>
    <mergeCell ref="O108:Q108"/>
    <mergeCell ref="R108:R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D86:F87"/>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 ref="D102:F103"/>
    <mergeCell ref="D14:F15"/>
    <mergeCell ref="D30:F31"/>
    <mergeCell ref="D38:F39"/>
    <mergeCell ref="D54:F55"/>
    <mergeCell ref="D62:F63"/>
    <mergeCell ref="D78:F79"/>
  </mergeCells>
  <conditionalFormatting sqref="E18:E21 E96:E99 E32:E33 E36:E37 E42:E45 E48:E51 E56:E57 E60:E61 E66:E69 E72:E75 E80:E81 E84:E85 E90:E93 E24:E27 E104:E105 E12:E13">
    <cfRule type="expression" priority="1" dxfId="31" stopIfTrue="1">
      <formula>COUNTIF($O$106:$Q$121,D12)&gt;0</formula>
    </cfRule>
  </conditionalFormatting>
  <conditionalFormatting sqref="K118 K110">
    <cfRule type="expression" priority="2" dxfId="32" stopIfTrue="1">
      <formula>$C$108=TRUE</formula>
    </cfRule>
  </conditionalFormatting>
  <conditionalFormatting sqref="C58:C59">
    <cfRule type="expression" priority="3" dxfId="33" stopIfTrue="1">
      <formula>COUNTIF($C$12:$C$57,C58)&gt;1</formula>
    </cfRule>
  </conditionalFormatting>
  <conditionalFormatting sqref="C12:C15 C18:C21 C24:C27 C30:C33 C36:C39 C42:C45 C48:C51 C54:C57 C60:C63 C66:C69 C72:C75 C78:C81 C84:C87 C90:C93 C96:C99 C102:C105">
    <cfRule type="expression" priority="4" dxfId="33" stopIfTrue="1">
      <formula>COUNTIF($C$12:$C$105,C12)&gt;1</formula>
    </cfRule>
  </conditionalFormatting>
  <conditionalFormatting sqref="D18:D21 G30:I31 D30 D36:D38 D42:D45 D48:D51 D54 D60:D62 D66:D69 D72:D75 D78 D84:D86 D90:D93 D96:D99 G12:I13 G18:I19 G24:I25 D24:D27 D102 G42:I43 G36:I37 G54:I55 G48:I49 G66:I67 G60:I61 G78:I79 G72:I73 G90:I91 G84:I85 G102:I103 G96:I97 J15:L16 J27:L28 J39:L40 J51:L52 J63:L64 J75:L76 J87:L88 J99:L100 M21:O22 M45:O46 M69:O70 M93:O94 P33:R34 Q57:R58 P81:R82 D12:D14 D32:D33 D56:D57 D80:D81 D104:D105">
    <cfRule type="expression" priority="5" dxfId="31" stopIfTrue="1">
      <formula>COUNTIF($O$106:$Q$121,D12)&gt;0</formula>
    </cfRule>
  </conditionalFormatting>
  <conditionalFormatting sqref="G14 G20 G26 G32 G38 G44 G50 G56 G62 G68 G74 G80 G86 G92 G98 G104 J17 J29 J41 J53 J65 J77 J89 J101 M95 M71 M47 M23 P35 P83 P59 G111">
    <cfRule type="cellIs" priority="6" dxfId="34" operator="notEqual" stopIfTrue="1">
      <formula>0</formula>
    </cfRule>
  </conditionalFormatting>
  <dataValidations count="3">
    <dataValidation type="list" allowBlank="1" showInputMessage="1" showErrorMessage="1" sqref="Q6:R6">
      <formula1>$C$201:$C$204</formula1>
    </dataValidation>
    <dataValidation type="list" allowBlank="1" showInputMessage="1" showErrorMessage="1" sqref="L5:N5">
      <formula1>$A$201:$A$205</formula1>
    </dataValidation>
    <dataValidation type="list" allowBlank="1" showInputMessage="1" showErrorMessage="1" sqref="Q5:R5">
      <formula1>$B$201:$B$203</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3"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O261"/>
  <sheetViews>
    <sheetView showGridLines="0" view="pageBreakPreview" zoomScale="60" workbookViewId="0" topLeftCell="A4">
      <selection activeCell="C5" sqref="C5:G5"/>
    </sheetView>
  </sheetViews>
  <sheetFormatPr defaultColWidth="9.140625" defaultRowHeight="15"/>
  <cols>
    <col min="1" max="1" width="3.140625" style="158" customWidth="1"/>
    <col min="2" max="2" width="13.8515625" style="158" customWidth="1"/>
    <col min="3" max="3" width="22.421875" style="158" customWidth="1"/>
    <col min="4" max="4" width="17.421875" style="159" customWidth="1"/>
    <col min="5" max="5" width="13.57421875" style="159" customWidth="1"/>
    <col min="6" max="6" width="11.8515625" style="159" customWidth="1"/>
    <col min="7" max="7" width="9.8515625" style="159" customWidth="1"/>
    <col min="8" max="8" width="11.140625" style="159" customWidth="1"/>
    <col min="9" max="16384" width="9.140625" style="158" customWidth="1"/>
  </cols>
  <sheetData>
    <row r="1" ht="12.75">
      <c r="H1" s="183"/>
    </row>
    <row r="2" ht="12.75" hidden="1"/>
    <row r="3" spans="1:15" ht="12.75">
      <c r="A3" s="483" t="s">
        <v>59</v>
      </c>
      <c r="B3" s="483"/>
      <c r="C3" s="483"/>
      <c r="D3" s="483"/>
      <c r="E3" s="483"/>
      <c r="F3" s="483"/>
      <c r="G3" s="483"/>
      <c r="H3" s="483"/>
      <c r="I3" s="221"/>
      <c r="J3" s="221"/>
      <c r="K3" s="221"/>
      <c r="L3" s="221"/>
      <c r="M3" s="221"/>
      <c r="N3" s="221"/>
      <c r="O3" s="221"/>
    </row>
    <row r="4" spans="1:15" ht="12.75">
      <c r="A4" s="300"/>
      <c r="B4" s="300"/>
      <c r="C4" s="483" t="s">
        <v>353</v>
      </c>
      <c r="D4" s="483"/>
      <c r="E4" s="483"/>
      <c r="F4" s="483"/>
      <c r="G4" s="483"/>
      <c r="H4" s="483"/>
      <c r="I4" s="221"/>
      <c r="J4" s="221"/>
      <c r="K4" s="221"/>
      <c r="L4" s="221"/>
      <c r="M4" s="221"/>
      <c r="N4" s="221"/>
      <c r="O4" s="221"/>
    </row>
    <row r="5" spans="1:8" ht="18">
      <c r="A5" s="156"/>
      <c r="B5" s="156"/>
      <c r="C5" s="653" t="s">
        <v>64</v>
      </c>
      <c r="D5" s="653"/>
      <c r="E5" s="653"/>
      <c r="F5" s="653"/>
      <c r="G5" s="653"/>
      <c r="H5" s="157"/>
    </row>
    <row r="6" spans="3:7" s="160" customFormat="1" ht="12.75">
      <c r="C6" s="485" t="s">
        <v>0</v>
      </c>
      <c r="D6" s="485"/>
      <c r="E6" s="485"/>
      <c r="F6" s="485"/>
      <c r="G6" s="485"/>
    </row>
    <row r="7" spans="4:10" s="161" customFormat="1" ht="15">
      <c r="D7" s="187" t="s">
        <v>41</v>
      </c>
      <c r="E7" s="654" t="s">
        <v>51</v>
      </c>
      <c r="F7" s="654"/>
      <c r="G7" s="187" t="s">
        <v>38</v>
      </c>
      <c r="H7" s="224" t="s">
        <v>68</v>
      </c>
      <c r="I7" s="223"/>
      <c r="J7" s="223"/>
    </row>
    <row r="8" spans="1:8" s="226" customFormat="1" ht="15">
      <c r="A8" s="487" t="s">
        <v>39</v>
      </c>
      <c r="B8" s="487"/>
      <c r="C8" s="224" t="s">
        <v>65</v>
      </c>
      <c r="D8" s="187" t="s">
        <v>40</v>
      </c>
      <c r="E8" s="655" t="s">
        <v>66</v>
      </c>
      <c r="F8" s="655"/>
      <c r="G8" s="187" t="s">
        <v>42</v>
      </c>
      <c r="H8" s="301" t="s">
        <v>52</v>
      </c>
    </row>
    <row r="9" spans="1:6" s="229" customFormat="1" ht="5.25" customHeight="1">
      <c r="A9" s="472"/>
      <c r="B9" s="472"/>
      <c r="C9" s="472"/>
      <c r="D9" s="228"/>
      <c r="E9" s="159"/>
      <c r="F9" s="159"/>
    </row>
    <row r="10" spans="1:6" s="229" customFormat="1" ht="5.25" customHeight="1">
      <c r="A10" s="227"/>
      <c r="B10" s="227"/>
      <c r="C10" s="227"/>
      <c r="D10" s="228"/>
      <c r="E10" s="159"/>
      <c r="F10" s="159"/>
    </row>
    <row r="11" spans="1:6" s="229" customFormat="1" ht="5.25" customHeight="1" thickBot="1">
      <c r="A11" s="227"/>
      <c r="B11" s="227"/>
      <c r="C11" s="227"/>
      <c r="D11" s="228"/>
      <c r="E11" s="159"/>
      <c r="F11" s="159"/>
    </row>
    <row r="12" spans="1:8" ht="6.75" customHeight="1">
      <c r="A12" s="645" t="s">
        <v>20</v>
      </c>
      <c r="B12" s="475" t="s">
        <v>21</v>
      </c>
      <c r="C12" s="476"/>
      <c r="D12" s="648"/>
      <c r="E12" s="645" t="s">
        <v>22</v>
      </c>
      <c r="F12" s="476" t="s">
        <v>24</v>
      </c>
      <c r="G12" s="645" t="s">
        <v>23</v>
      </c>
      <c r="H12" s="645" t="s">
        <v>354</v>
      </c>
    </row>
    <row r="13" spans="1:8" ht="33.75" customHeight="1">
      <c r="A13" s="646"/>
      <c r="B13" s="649"/>
      <c r="C13" s="650"/>
      <c r="D13" s="651"/>
      <c r="E13" s="646"/>
      <c r="F13" s="650"/>
      <c r="G13" s="646"/>
      <c r="H13" s="646"/>
    </row>
    <row r="14" spans="1:8" s="159" customFormat="1" ht="10.5" customHeight="1" thickBot="1">
      <c r="A14" s="647"/>
      <c r="B14" s="478"/>
      <c r="C14" s="479"/>
      <c r="D14" s="652"/>
      <c r="E14" s="647"/>
      <c r="F14" s="479"/>
      <c r="G14" s="647"/>
      <c r="H14" s="647"/>
    </row>
    <row r="15" spans="1:8" s="237" customFormat="1" ht="12.75" customHeight="1">
      <c r="A15" s="640">
        <v>1</v>
      </c>
      <c r="B15" s="302" t="s">
        <v>355</v>
      </c>
      <c r="C15" s="303" t="s">
        <v>356</v>
      </c>
      <c r="D15" s="304" t="s">
        <v>357</v>
      </c>
      <c r="E15" s="305">
        <v>37789</v>
      </c>
      <c r="F15" s="306" t="s">
        <v>71</v>
      </c>
      <c r="G15" s="307">
        <v>761</v>
      </c>
      <c r="H15" s="644">
        <v>2363</v>
      </c>
    </row>
    <row r="16" spans="1:8" s="237" customFormat="1" ht="15.75" thickBot="1">
      <c r="A16" s="641"/>
      <c r="B16" s="308" t="s">
        <v>183</v>
      </c>
      <c r="C16" s="309" t="s">
        <v>358</v>
      </c>
      <c r="D16" s="310" t="s">
        <v>359</v>
      </c>
      <c r="E16" s="311">
        <v>36982</v>
      </c>
      <c r="F16" s="312" t="s">
        <v>93</v>
      </c>
      <c r="G16" s="312">
        <v>1281</v>
      </c>
      <c r="H16" s="643"/>
    </row>
    <row r="17" spans="1:8" s="237" customFormat="1" ht="15.75" thickBot="1">
      <c r="A17" s="458">
        <v>2</v>
      </c>
      <c r="B17" s="302" t="s">
        <v>234</v>
      </c>
      <c r="C17" s="303" t="s">
        <v>360</v>
      </c>
      <c r="D17" s="304" t="s">
        <v>361</v>
      </c>
      <c r="E17" s="313">
        <v>36466</v>
      </c>
      <c r="F17" s="314" t="s">
        <v>71</v>
      </c>
      <c r="G17" s="242" t="s">
        <v>362</v>
      </c>
      <c r="H17" s="644">
        <v>1583</v>
      </c>
    </row>
    <row r="18" spans="1:8" s="237" customFormat="1" ht="15.75" thickBot="1">
      <c r="A18" s="459"/>
      <c r="B18" s="257" t="s">
        <v>236</v>
      </c>
      <c r="C18" s="258" t="s">
        <v>363</v>
      </c>
      <c r="D18" s="315" t="s">
        <v>364</v>
      </c>
      <c r="E18" s="316">
        <v>35916</v>
      </c>
      <c r="F18" s="317" t="s">
        <v>238</v>
      </c>
      <c r="G18" s="236" t="s">
        <v>365</v>
      </c>
      <c r="H18" s="643"/>
    </row>
    <row r="19" spans="1:8" s="237" customFormat="1" ht="15.75" thickBot="1">
      <c r="A19" s="640">
        <v>3</v>
      </c>
      <c r="B19" s="254" t="s">
        <v>196</v>
      </c>
      <c r="C19" s="255" t="s">
        <v>366</v>
      </c>
      <c r="D19" s="318" t="s">
        <v>367</v>
      </c>
      <c r="E19" s="319">
        <v>37104</v>
      </c>
      <c r="F19" s="314" t="s">
        <v>71</v>
      </c>
      <c r="G19" s="242" t="s">
        <v>368</v>
      </c>
      <c r="H19" s="644">
        <v>1503</v>
      </c>
    </row>
    <row r="20" spans="1:8" s="237" customFormat="1" ht="15.75" thickBot="1">
      <c r="A20" s="641"/>
      <c r="B20" s="320" t="s">
        <v>198</v>
      </c>
      <c r="C20" s="321" t="s">
        <v>369</v>
      </c>
      <c r="D20" s="322" t="s">
        <v>370</v>
      </c>
      <c r="E20" s="323">
        <v>37138</v>
      </c>
      <c r="F20" s="324" t="s">
        <v>71</v>
      </c>
      <c r="G20" s="253" t="s">
        <v>371</v>
      </c>
      <c r="H20" s="643"/>
    </row>
    <row r="21" spans="1:8" s="237" customFormat="1" ht="15.75" thickBot="1">
      <c r="A21" s="458">
        <v>4</v>
      </c>
      <c r="B21" s="231" t="s">
        <v>224</v>
      </c>
      <c r="C21" s="232" t="s">
        <v>372</v>
      </c>
      <c r="D21" s="325" t="s">
        <v>373</v>
      </c>
      <c r="E21" s="326">
        <v>29068</v>
      </c>
      <c r="F21" s="314" t="s">
        <v>93</v>
      </c>
      <c r="G21" s="242" t="s">
        <v>374</v>
      </c>
      <c r="H21" s="460">
        <v>1318</v>
      </c>
    </row>
    <row r="22" spans="1:8" s="237" customFormat="1" ht="15.75" thickBot="1">
      <c r="A22" s="459"/>
      <c r="B22" s="238" t="s">
        <v>223</v>
      </c>
      <c r="C22" s="239" t="s">
        <v>366</v>
      </c>
      <c r="D22" s="327" t="s">
        <v>375</v>
      </c>
      <c r="E22" s="316">
        <v>38706</v>
      </c>
      <c r="F22" s="317" t="s">
        <v>93</v>
      </c>
      <c r="G22" s="263" t="s">
        <v>376</v>
      </c>
      <c r="H22" s="461"/>
    </row>
    <row r="23" spans="1:8" s="237" customFormat="1" ht="13.5" thickBot="1">
      <c r="A23" s="458">
        <v>5</v>
      </c>
      <c r="B23" s="243" t="s">
        <v>377</v>
      </c>
      <c r="C23" s="243" t="s">
        <v>378</v>
      </c>
      <c r="D23" s="244" t="s">
        <v>357</v>
      </c>
      <c r="E23" s="328">
        <v>38037</v>
      </c>
      <c r="F23" s="285" t="s">
        <v>71</v>
      </c>
      <c r="G23" s="235">
        <v>1218</v>
      </c>
      <c r="H23" s="460">
        <v>962</v>
      </c>
    </row>
    <row r="24" spans="1:8" s="237" customFormat="1" ht="13.5" thickBot="1">
      <c r="A24" s="459"/>
      <c r="B24" s="247" t="s">
        <v>213</v>
      </c>
      <c r="C24" s="247" t="s">
        <v>379</v>
      </c>
      <c r="D24" s="248" t="s">
        <v>380</v>
      </c>
      <c r="E24" s="245">
        <v>38267</v>
      </c>
      <c r="F24" s="246" t="s">
        <v>109</v>
      </c>
      <c r="G24" s="241">
        <v>1589</v>
      </c>
      <c r="H24" s="461"/>
    </row>
    <row r="25" spans="1:8" s="237" customFormat="1" ht="15.75" thickBot="1">
      <c r="A25" s="640">
        <v>6</v>
      </c>
      <c r="B25" s="254" t="s">
        <v>208</v>
      </c>
      <c r="C25" s="255" t="s">
        <v>381</v>
      </c>
      <c r="D25" s="318" t="s">
        <v>370</v>
      </c>
      <c r="E25" s="329">
        <v>37963</v>
      </c>
      <c r="F25" s="317" t="s">
        <v>71</v>
      </c>
      <c r="G25" s="236" t="s">
        <v>382</v>
      </c>
      <c r="H25" s="644">
        <v>821</v>
      </c>
    </row>
    <row r="26" spans="1:8" s="237" customFormat="1" ht="15.75" thickBot="1">
      <c r="A26" s="641"/>
      <c r="B26" s="238" t="s">
        <v>210</v>
      </c>
      <c r="C26" s="239" t="s">
        <v>383</v>
      </c>
      <c r="D26" s="327" t="s">
        <v>384</v>
      </c>
      <c r="E26" s="330">
        <v>30360</v>
      </c>
      <c r="F26" s="314" t="s">
        <v>71</v>
      </c>
      <c r="G26" s="242" t="s">
        <v>385</v>
      </c>
      <c r="H26" s="643"/>
    </row>
    <row r="27" spans="1:8" s="237" customFormat="1" ht="15.75" thickBot="1">
      <c r="A27" s="640">
        <v>7</v>
      </c>
      <c r="B27" s="231" t="s">
        <v>191</v>
      </c>
      <c r="C27" s="232" t="s">
        <v>386</v>
      </c>
      <c r="D27" s="325" t="s">
        <v>387</v>
      </c>
      <c r="E27" s="319">
        <v>38245</v>
      </c>
      <c r="F27" s="314" t="s">
        <v>74</v>
      </c>
      <c r="G27" s="242" t="s">
        <v>388</v>
      </c>
      <c r="H27" s="644">
        <v>788</v>
      </c>
    </row>
    <row r="28" spans="1:8" s="237" customFormat="1" ht="15.75" thickBot="1">
      <c r="A28" s="641"/>
      <c r="B28" s="254" t="s">
        <v>226</v>
      </c>
      <c r="C28" s="255" t="s">
        <v>389</v>
      </c>
      <c r="D28" s="318" t="s">
        <v>390</v>
      </c>
      <c r="E28" s="330">
        <v>38291</v>
      </c>
      <c r="F28" s="317" t="s">
        <v>228</v>
      </c>
      <c r="G28" s="236" t="s">
        <v>391</v>
      </c>
      <c r="H28" s="643"/>
    </row>
    <row r="29" spans="1:8" s="237" customFormat="1" ht="15">
      <c r="A29" s="640">
        <v>8</v>
      </c>
      <c r="B29" s="231" t="s">
        <v>193</v>
      </c>
      <c r="C29" s="232" t="s">
        <v>392</v>
      </c>
      <c r="D29" s="325" t="s">
        <v>393</v>
      </c>
      <c r="E29" s="319">
        <v>38294</v>
      </c>
      <c r="F29" s="331" t="s">
        <v>109</v>
      </c>
      <c r="G29" s="236" t="s">
        <v>394</v>
      </c>
      <c r="H29" s="644">
        <v>785</v>
      </c>
    </row>
    <row r="30" spans="1:8" s="237" customFormat="1" ht="15.75" thickBot="1">
      <c r="A30" s="641"/>
      <c r="B30" s="238" t="s">
        <v>195</v>
      </c>
      <c r="C30" s="239" t="s">
        <v>395</v>
      </c>
      <c r="D30" s="327" t="s">
        <v>380</v>
      </c>
      <c r="E30" s="329">
        <v>35216</v>
      </c>
      <c r="F30" s="332" t="s">
        <v>71</v>
      </c>
      <c r="G30" s="242" t="s">
        <v>396</v>
      </c>
      <c r="H30" s="643"/>
    </row>
    <row r="31" spans="1:8" s="237" customFormat="1" ht="15.75" thickBot="1">
      <c r="A31" s="640">
        <v>9</v>
      </c>
      <c r="B31" s="231" t="s">
        <v>190</v>
      </c>
      <c r="C31" s="232" t="s">
        <v>397</v>
      </c>
      <c r="D31" s="325" t="s">
        <v>398</v>
      </c>
      <c r="E31" s="333">
        <v>37702</v>
      </c>
      <c r="F31" s="314" t="s">
        <v>83</v>
      </c>
      <c r="G31" s="334" t="s">
        <v>399</v>
      </c>
      <c r="H31" s="644">
        <v>700</v>
      </c>
    </row>
    <row r="32" spans="1:8" s="237" customFormat="1" ht="15.75" thickBot="1">
      <c r="A32" s="641"/>
      <c r="B32" s="254" t="s">
        <v>191</v>
      </c>
      <c r="C32" s="255" t="s">
        <v>400</v>
      </c>
      <c r="D32" s="318" t="s">
        <v>387</v>
      </c>
      <c r="E32" s="323">
        <v>37350</v>
      </c>
      <c r="F32" s="317" t="s">
        <v>74</v>
      </c>
      <c r="G32" s="236" t="s">
        <v>401</v>
      </c>
      <c r="H32" s="643"/>
    </row>
    <row r="33" spans="1:8" s="237" customFormat="1" ht="13.5" thickBot="1">
      <c r="A33" s="458">
        <v>10</v>
      </c>
      <c r="B33" s="335" t="s">
        <v>200</v>
      </c>
      <c r="C33" s="335" t="s">
        <v>402</v>
      </c>
      <c r="D33" s="335" t="s">
        <v>393</v>
      </c>
      <c r="E33" s="336">
        <v>29624</v>
      </c>
      <c r="F33" s="262" t="s">
        <v>71</v>
      </c>
      <c r="G33" s="246">
        <v>1426</v>
      </c>
      <c r="H33" s="460">
        <v>669</v>
      </c>
    </row>
    <row r="34" spans="1:8" s="237" customFormat="1" ht="13.5" thickBot="1">
      <c r="A34" s="459"/>
      <c r="B34" s="247" t="s">
        <v>201</v>
      </c>
      <c r="C34" s="247" t="s">
        <v>383</v>
      </c>
      <c r="D34" s="248" t="s">
        <v>403</v>
      </c>
      <c r="E34" s="245">
        <v>31564</v>
      </c>
      <c r="F34" s="246" t="s">
        <v>93</v>
      </c>
      <c r="G34" s="250">
        <v>116</v>
      </c>
      <c r="H34" s="461"/>
    </row>
    <row r="35" spans="1:8" s="237" customFormat="1" ht="15">
      <c r="A35" s="640">
        <v>11</v>
      </c>
      <c r="B35" s="231" t="s">
        <v>186</v>
      </c>
      <c r="C35" s="232" t="s">
        <v>404</v>
      </c>
      <c r="D35" s="325" t="s">
        <v>405</v>
      </c>
      <c r="E35" s="319">
        <v>38377</v>
      </c>
      <c r="F35" s="331" t="s">
        <v>109</v>
      </c>
      <c r="G35" s="236" t="s">
        <v>406</v>
      </c>
      <c r="H35" s="644">
        <v>528</v>
      </c>
    </row>
    <row r="36" spans="1:8" s="237" customFormat="1" ht="15.75" thickBot="1">
      <c r="A36" s="641"/>
      <c r="B36" s="238" t="s">
        <v>407</v>
      </c>
      <c r="C36" s="239" t="s">
        <v>366</v>
      </c>
      <c r="D36" s="327" t="s">
        <v>408</v>
      </c>
      <c r="E36" s="323">
        <v>38462</v>
      </c>
      <c r="F36" s="337" t="s">
        <v>109</v>
      </c>
      <c r="G36" s="338" t="s">
        <v>409</v>
      </c>
      <c r="H36" s="642"/>
    </row>
    <row r="37" spans="1:8" s="237" customFormat="1" ht="12.75" customHeight="1" thickBot="1">
      <c r="A37" s="458">
        <v>12</v>
      </c>
      <c r="B37" s="231" t="s">
        <v>410</v>
      </c>
      <c r="C37" s="232" t="s">
        <v>402</v>
      </c>
      <c r="D37" s="325" t="s">
        <v>411</v>
      </c>
      <c r="E37" s="329">
        <v>38154</v>
      </c>
      <c r="F37" s="332" t="s">
        <v>93</v>
      </c>
      <c r="G37" s="242" t="s">
        <v>412</v>
      </c>
      <c r="H37" s="460">
        <v>451</v>
      </c>
    </row>
    <row r="38" spans="1:8" s="237" customFormat="1" ht="15.75" thickBot="1">
      <c r="A38" s="459"/>
      <c r="B38" s="254" t="s">
        <v>233</v>
      </c>
      <c r="C38" s="255" t="s">
        <v>413</v>
      </c>
      <c r="D38" s="318" t="s">
        <v>357</v>
      </c>
      <c r="E38" s="330">
        <v>37834</v>
      </c>
      <c r="F38" s="317" t="s">
        <v>93</v>
      </c>
      <c r="G38" s="236" t="s">
        <v>414</v>
      </c>
      <c r="H38" s="461"/>
    </row>
    <row r="39" spans="1:8" s="237" customFormat="1" ht="13.5" thickBot="1">
      <c r="A39" s="458">
        <v>13</v>
      </c>
      <c r="B39" s="243" t="s">
        <v>202</v>
      </c>
      <c r="C39" s="243" t="s">
        <v>366</v>
      </c>
      <c r="D39" s="244" t="s">
        <v>398</v>
      </c>
      <c r="E39" s="249">
        <v>38431</v>
      </c>
      <c r="F39" s="250" t="s">
        <v>83</v>
      </c>
      <c r="G39" s="246">
        <v>1940</v>
      </c>
      <c r="H39" s="460">
        <v>401</v>
      </c>
    </row>
    <row r="40" spans="1:8" s="237" customFormat="1" ht="13.5" thickBot="1">
      <c r="A40" s="459"/>
      <c r="B40" s="247" t="s">
        <v>203</v>
      </c>
      <c r="C40" s="247" t="s">
        <v>379</v>
      </c>
      <c r="D40" s="248" t="s">
        <v>390</v>
      </c>
      <c r="E40" s="284">
        <v>38524</v>
      </c>
      <c r="F40" s="235" t="s">
        <v>415</v>
      </c>
      <c r="G40" s="250">
        <v>1955</v>
      </c>
      <c r="H40" s="461"/>
    </row>
    <row r="41" spans="1:8" s="237" customFormat="1" ht="13.5" thickBot="1">
      <c r="A41" s="458">
        <v>14</v>
      </c>
      <c r="B41" s="243" t="s">
        <v>220</v>
      </c>
      <c r="C41" s="243" t="s">
        <v>416</v>
      </c>
      <c r="D41" s="244" t="s">
        <v>390</v>
      </c>
      <c r="E41" s="292">
        <v>38287</v>
      </c>
      <c r="F41" s="241" t="s">
        <v>71</v>
      </c>
      <c r="G41" s="246">
        <v>1868</v>
      </c>
      <c r="H41" s="460">
        <v>302</v>
      </c>
    </row>
    <row r="42" spans="1:8" s="237" customFormat="1" ht="13.5" thickBot="1">
      <c r="A42" s="459"/>
      <c r="B42" s="247" t="s">
        <v>225</v>
      </c>
      <c r="C42" s="247" t="s">
        <v>397</v>
      </c>
      <c r="D42" s="248" t="s">
        <v>370</v>
      </c>
      <c r="E42" s="245">
        <v>38536</v>
      </c>
      <c r="F42" s="246" t="s">
        <v>83</v>
      </c>
      <c r="G42" s="241">
        <v>2029</v>
      </c>
      <c r="H42" s="461"/>
    </row>
    <row r="43" spans="1:8" s="237" customFormat="1" ht="15">
      <c r="A43" s="640">
        <v>15</v>
      </c>
      <c r="B43" s="254" t="s">
        <v>205</v>
      </c>
      <c r="C43" s="255" t="s">
        <v>397</v>
      </c>
      <c r="D43" s="318" t="s">
        <v>405</v>
      </c>
      <c r="E43" s="319">
        <v>36208</v>
      </c>
      <c r="F43" s="331" t="s">
        <v>71</v>
      </c>
      <c r="G43" s="253" t="s">
        <v>417</v>
      </c>
      <c r="H43" s="642">
        <v>259</v>
      </c>
    </row>
    <row r="44" spans="1:8" s="237" customFormat="1" ht="15.75" thickBot="1">
      <c r="A44" s="641"/>
      <c r="B44" s="238" t="s">
        <v>207</v>
      </c>
      <c r="C44" s="239" t="s">
        <v>404</v>
      </c>
      <c r="D44" s="327" t="s">
        <v>418</v>
      </c>
      <c r="E44" s="330">
        <v>38670</v>
      </c>
      <c r="F44" s="339" t="s">
        <v>206</v>
      </c>
      <c r="G44" s="242" t="s">
        <v>419</v>
      </c>
      <c r="H44" s="643"/>
    </row>
    <row r="45" spans="1:8" s="237" customFormat="1" ht="13.5" thickBot="1">
      <c r="A45" s="458">
        <v>16</v>
      </c>
      <c r="B45" s="243" t="s">
        <v>214</v>
      </c>
      <c r="C45" s="243" t="s">
        <v>383</v>
      </c>
      <c r="D45" s="244" t="s">
        <v>418</v>
      </c>
      <c r="E45" s="340">
        <v>28017</v>
      </c>
      <c r="F45" s="341" t="s">
        <v>74</v>
      </c>
      <c r="G45" s="341">
        <v>784</v>
      </c>
      <c r="H45" s="460">
        <v>212</v>
      </c>
    </row>
    <row r="46" spans="1:8" s="237" customFormat="1" ht="13.5" thickBot="1">
      <c r="A46" s="459"/>
      <c r="B46" s="247" t="s">
        <v>215</v>
      </c>
      <c r="C46" s="247" t="s">
        <v>360</v>
      </c>
      <c r="D46" s="248" t="s">
        <v>420</v>
      </c>
      <c r="E46" s="342">
        <v>30719</v>
      </c>
      <c r="F46" s="343" t="s">
        <v>117</v>
      </c>
      <c r="G46" s="262">
        <v>583</v>
      </c>
      <c r="H46" s="461"/>
    </row>
    <row r="47" spans="1:8" s="237" customFormat="1" ht="15">
      <c r="A47" s="458">
        <v>17</v>
      </c>
      <c r="B47" s="231" t="s">
        <v>217</v>
      </c>
      <c r="C47" s="232" t="s">
        <v>421</v>
      </c>
      <c r="D47" s="325" t="s">
        <v>398</v>
      </c>
      <c r="E47" s="329">
        <v>32922</v>
      </c>
      <c r="F47" s="344" t="s">
        <v>109</v>
      </c>
      <c r="G47" s="236" t="s">
        <v>422</v>
      </c>
      <c r="H47" s="460">
        <v>206</v>
      </c>
    </row>
    <row r="48" spans="1:8" s="237" customFormat="1" ht="15.75" thickBot="1">
      <c r="A48" s="459"/>
      <c r="B48" s="238" t="s">
        <v>219</v>
      </c>
      <c r="C48" s="239" t="s">
        <v>360</v>
      </c>
      <c r="D48" s="327" t="s">
        <v>393</v>
      </c>
      <c r="E48" s="323">
        <v>31048</v>
      </c>
      <c r="F48" s="345" t="s">
        <v>109</v>
      </c>
      <c r="G48" s="242" t="s">
        <v>423</v>
      </c>
      <c r="H48" s="461"/>
    </row>
    <row r="49" spans="1:8" s="237" customFormat="1" ht="13.5" thickBot="1">
      <c r="A49" s="458">
        <v>18</v>
      </c>
      <c r="B49" s="243" t="s">
        <v>424</v>
      </c>
      <c r="C49" s="243" t="s">
        <v>425</v>
      </c>
      <c r="D49" s="244" t="s">
        <v>426</v>
      </c>
      <c r="E49" s="292">
        <v>38646</v>
      </c>
      <c r="F49" s="241" t="s">
        <v>83</v>
      </c>
      <c r="G49" s="246">
        <v>1793</v>
      </c>
      <c r="H49" s="460">
        <v>196</v>
      </c>
    </row>
    <row r="50" spans="1:8" s="237" customFormat="1" ht="13.5" thickBot="1">
      <c r="A50" s="459"/>
      <c r="B50" s="247" t="s">
        <v>230</v>
      </c>
      <c r="C50" s="247" t="s">
        <v>358</v>
      </c>
      <c r="D50" s="248" t="s">
        <v>359</v>
      </c>
      <c r="E50" s="245">
        <v>38458</v>
      </c>
      <c r="F50" s="246" t="s">
        <v>83</v>
      </c>
      <c r="G50" s="241">
        <v>1792</v>
      </c>
      <c r="H50" s="461"/>
    </row>
    <row r="51" spans="1:6" ht="12.75">
      <c r="A51" s="293"/>
      <c r="B51" s="293"/>
      <c r="E51" s="346"/>
      <c r="F51" s="154"/>
    </row>
    <row r="52" spans="1:8" ht="12.75" customHeight="1">
      <c r="A52" s="155" t="s">
        <v>18</v>
      </c>
      <c r="B52" s="155"/>
      <c r="C52" s="162"/>
      <c r="D52" s="190" t="s">
        <v>181</v>
      </c>
      <c r="E52" s="347"/>
      <c r="F52" s="294"/>
      <c r="G52" s="156"/>
      <c r="H52" s="158"/>
    </row>
    <row r="53" spans="1:8" ht="12.75" customHeight="1">
      <c r="A53" s="154"/>
      <c r="B53" s="154"/>
      <c r="C53" s="163" t="s">
        <v>1</v>
      </c>
      <c r="D53" s="348" t="s">
        <v>2</v>
      </c>
      <c r="E53" s="346"/>
      <c r="F53" s="154"/>
      <c r="G53" s="156"/>
      <c r="H53" s="158"/>
    </row>
    <row r="54" spans="1:8" ht="12.75" customHeight="1" hidden="1">
      <c r="A54" s="155" t="s">
        <v>19</v>
      </c>
      <c r="B54" s="155"/>
      <c r="C54" s="162"/>
      <c r="D54" s="190"/>
      <c r="E54" s="348"/>
      <c r="F54" s="294"/>
      <c r="G54" s="156"/>
      <c r="H54" s="158"/>
    </row>
    <row r="55" spans="1:8" ht="12.75" customHeight="1" hidden="1">
      <c r="A55" s="154"/>
      <c r="B55" s="154"/>
      <c r="C55" s="163" t="s">
        <v>1</v>
      </c>
      <c r="D55" s="191" t="s">
        <v>2</v>
      </c>
      <c r="E55" s="296"/>
      <c r="F55" s="296"/>
      <c r="G55" s="156"/>
      <c r="H55" s="158"/>
    </row>
    <row r="56" spans="1:8" ht="12.75" customHeight="1">
      <c r="A56" s="295"/>
      <c r="B56" s="295"/>
      <c r="C56" s="295"/>
      <c r="D56" s="296"/>
      <c r="E56" s="189"/>
      <c r="F56" s="189"/>
      <c r="G56" s="296"/>
      <c r="H56" s="296"/>
    </row>
    <row r="57" spans="1:8" ht="12.75">
      <c r="A57" s="189"/>
      <c r="B57" s="189"/>
      <c r="C57" s="189"/>
      <c r="D57" s="189"/>
      <c r="E57" s="189"/>
      <c r="F57" s="189"/>
      <c r="G57" s="189"/>
      <c r="H57" s="189"/>
    </row>
    <row r="58" spans="1:8" ht="12.75">
      <c r="A58" s="189"/>
      <c r="B58" s="189"/>
      <c r="C58" s="189"/>
      <c r="D58" s="189"/>
      <c r="G58" s="189"/>
      <c r="H58" s="189"/>
    </row>
    <row r="60" spans="1:15" s="159" customFormat="1" ht="12.75">
      <c r="A60" s="297"/>
      <c r="B60" s="297"/>
      <c r="C60" s="158"/>
      <c r="I60" s="158"/>
      <c r="J60" s="158"/>
      <c r="K60" s="158"/>
      <c r="L60" s="158"/>
      <c r="M60" s="158"/>
      <c r="N60" s="158"/>
      <c r="O60" s="158"/>
    </row>
    <row r="61" spans="1:15" s="159" customFormat="1" ht="12.75">
      <c r="A61" s="297"/>
      <c r="B61" s="297"/>
      <c r="C61" s="158"/>
      <c r="I61" s="158"/>
      <c r="J61" s="158"/>
      <c r="K61" s="158"/>
      <c r="L61" s="158"/>
      <c r="M61" s="158"/>
      <c r="N61" s="158"/>
      <c r="O61" s="158"/>
    </row>
    <row r="62" spans="1:15" s="159" customFormat="1" ht="12.75">
      <c r="A62" s="297"/>
      <c r="B62" s="297"/>
      <c r="C62" s="158"/>
      <c r="I62" s="158"/>
      <c r="J62" s="158"/>
      <c r="K62" s="158"/>
      <c r="L62" s="158"/>
      <c r="M62" s="158"/>
      <c r="N62" s="158"/>
      <c r="O62" s="158"/>
    </row>
    <row r="63" spans="1:15" s="159" customFormat="1" ht="12.75">
      <c r="A63" s="297"/>
      <c r="B63" s="297"/>
      <c r="C63" s="158"/>
      <c r="I63" s="158"/>
      <c r="J63" s="158"/>
      <c r="K63" s="158"/>
      <c r="L63" s="158"/>
      <c r="M63" s="158"/>
      <c r="N63" s="158"/>
      <c r="O63" s="158"/>
    </row>
    <row r="64" spans="1:15" s="159" customFormat="1" ht="12.75">
      <c r="A64" s="297"/>
      <c r="B64" s="297"/>
      <c r="C64" s="158"/>
      <c r="I64" s="158"/>
      <c r="J64" s="158"/>
      <c r="K64" s="158"/>
      <c r="L64" s="158"/>
      <c r="M64" s="158"/>
      <c r="N64" s="158"/>
      <c r="O64" s="158"/>
    </row>
    <row r="65" spans="1:15" s="159" customFormat="1" ht="12.75">
      <c r="A65" s="297"/>
      <c r="B65" s="297"/>
      <c r="C65" s="158"/>
      <c r="I65" s="158"/>
      <c r="J65" s="158"/>
      <c r="K65" s="158"/>
      <c r="L65" s="158"/>
      <c r="M65" s="158"/>
      <c r="N65" s="158"/>
      <c r="O65" s="158"/>
    </row>
    <row r="66" spans="1:15" s="159" customFormat="1" ht="12.75">
      <c r="A66" s="297"/>
      <c r="B66" s="297"/>
      <c r="C66" s="158"/>
      <c r="I66" s="158"/>
      <c r="J66" s="158"/>
      <c r="K66" s="158"/>
      <c r="L66" s="158"/>
      <c r="M66" s="158"/>
      <c r="N66" s="158"/>
      <c r="O66" s="158"/>
    </row>
    <row r="67" spans="1:15" s="159" customFormat="1" ht="12.75">
      <c r="A67" s="297"/>
      <c r="B67" s="297"/>
      <c r="C67" s="158"/>
      <c r="I67" s="158"/>
      <c r="J67" s="158"/>
      <c r="K67" s="158"/>
      <c r="L67" s="158"/>
      <c r="M67" s="158"/>
      <c r="N67" s="158"/>
      <c r="O67" s="158"/>
    </row>
    <row r="68" spans="1:15" s="159" customFormat="1" ht="12.75">
      <c r="A68" s="297"/>
      <c r="B68" s="297"/>
      <c r="C68" s="158"/>
      <c r="I68" s="158"/>
      <c r="J68" s="158"/>
      <c r="K68" s="158"/>
      <c r="L68" s="158"/>
      <c r="M68" s="158"/>
      <c r="N68" s="158"/>
      <c r="O68" s="158"/>
    </row>
    <row r="69" spans="1:15" s="159" customFormat="1" ht="12.75">
      <c r="A69" s="297"/>
      <c r="B69" s="297"/>
      <c r="C69" s="158"/>
      <c r="I69" s="158"/>
      <c r="J69" s="158"/>
      <c r="K69" s="158"/>
      <c r="L69" s="158"/>
      <c r="M69" s="158"/>
      <c r="N69" s="158"/>
      <c r="O69" s="158"/>
    </row>
    <row r="70" spans="1:15" s="159" customFormat="1" ht="12.75">
      <c r="A70" s="297"/>
      <c r="B70" s="297"/>
      <c r="C70" s="158"/>
      <c r="I70" s="158"/>
      <c r="J70" s="158"/>
      <c r="K70" s="158"/>
      <c r="L70" s="158"/>
      <c r="M70" s="158"/>
      <c r="N70" s="158"/>
      <c r="O70" s="158"/>
    </row>
    <row r="71" spans="1:15" s="159" customFormat="1" ht="12.75">
      <c r="A71" s="297"/>
      <c r="B71" s="297"/>
      <c r="C71" s="158"/>
      <c r="I71" s="158"/>
      <c r="J71" s="158"/>
      <c r="K71" s="158"/>
      <c r="L71" s="158"/>
      <c r="M71" s="158"/>
      <c r="N71" s="158"/>
      <c r="O71" s="158"/>
    </row>
    <row r="72" spans="1:15" s="159" customFormat="1" ht="12.75">
      <c r="A72" s="297"/>
      <c r="B72" s="297"/>
      <c r="C72" s="158"/>
      <c r="I72" s="158"/>
      <c r="J72" s="158"/>
      <c r="K72" s="158"/>
      <c r="L72" s="158"/>
      <c r="M72" s="158"/>
      <c r="N72" s="158"/>
      <c r="O72" s="158"/>
    </row>
    <row r="73" spans="1:15" s="159" customFormat="1" ht="12.75">
      <c r="A73" s="297"/>
      <c r="B73" s="297"/>
      <c r="C73" s="158"/>
      <c r="I73" s="158"/>
      <c r="J73" s="158"/>
      <c r="K73" s="158"/>
      <c r="L73" s="158"/>
      <c r="M73" s="158"/>
      <c r="N73" s="158"/>
      <c r="O73" s="158"/>
    </row>
    <row r="74" spans="1:15" s="159" customFormat="1" ht="12.75">
      <c r="A74" s="297"/>
      <c r="B74" s="297"/>
      <c r="C74" s="158"/>
      <c r="I74" s="158"/>
      <c r="J74" s="158"/>
      <c r="K74" s="158"/>
      <c r="L74" s="158"/>
      <c r="M74" s="158"/>
      <c r="N74" s="158"/>
      <c r="O74" s="158"/>
    </row>
    <row r="75" spans="1:15" s="159" customFormat="1" ht="12.75">
      <c r="A75" s="297"/>
      <c r="B75" s="297"/>
      <c r="C75" s="158"/>
      <c r="I75" s="158"/>
      <c r="J75" s="158"/>
      <c r="K75" s="158"/>
      <c r="L75" s="158"/>
      <c r="M75" s="158"/>
      <c r="N75" s="158"/>
      <c r="O75" s="158"/>
    </row>
    <row r="76" spans="1:15" s="159" customFormat="1" ht="12.75">
      <c r="A76" s="297"/>
      <c r="B76" s="297"/>
      <c r="C76" s="158"/>
      <c r="I76" s="158"/>
      <c r="J76" s="158"/>
      <c r="K76" s="158"/>
      <c r="L76" s="158"/>
      <c r="M76" s="158"/>
      <c r="N76" s="158"/>
      <c r="O76" s="158"/>
    </row>
    <row r="77" spans="1:15" s="159" customFormat="1" ht="12.75">
      <c r="A77" s="297"/>
      <c r="B77" s="297"/>
      <c r="C77" s="158"/>
      <c r="I77" s="158"/>
      <c r="J77" s="158"/>
      <c r="K77" s="158"/>
      <c r="L77" s="158"/>
      <c r="M77" s="158"/>
      <c r="N77" s="158"/>
      <c r="O77" s="158"/>
    </row>
    <row r="78" spans="1:15" s="159" customFormat="1" ht="12.75">
      <c r="A78" s="297"/>
      <c r="B78" s="297"/>
      <c r="C78" s="158"/>
      <c r="I78" s="158"/>
      <c r="J78" s="158"/>
      <c r="K78" s="158"/>
      <c r="L78" s="158"/>
      <c r="M78" s="158"/>
      <c r="N78" s="158"/>
      <c r="O78" s="158"/>
    </row>
    <row r="79" spans="1:15" s="159" customFormat="1" ht="12.75">
      <c r="A79" s="297"/>
      <c r="B79" s="297"/>
      <c r="C79" s="158"/>
      <c r="I79" s="158"/>
      <c r="J79" s="158"/>
      <c r="K79" s="158"/>
      <c r="L79" s="158"/>
      <c r="M79" s="158"/>
      <c r="N79" s="158"/>
      <c r="O79" s="158"/>
    </row>
    <row r="80" spans="1:15" s="159" customFormat="1" ht="12.75">
      <c r="A80" s="297"/>
      <c r="B80" s="297"/>
      <c r="C80" s="158"/>
      <c r="I80" s="158"/>
      <c r="J80" s="158"/>
      <c r="K80" s="158"/>
      <c r="L80" s="158"/>
      <c r="M80" s="158"/>
      <c r="N80" s="158"/>
      <c r="O80" s="158"/>
    </row>
    <row r="81" spans="1:15" s="159" customFormat="1" ht="12.75">
      <c r="A81" s="297"/>
      <c r="B81" s="297"/>
      <c r="C81" s="158"/>
      <c r="I81" s="158"/>
      <c r="J81" s="158"/>
      <c r="K81" s="158"/>
      <c r="L81" s="158"/>
      <c r="M81" s="158"/>
      <c r="N81" s="158"/>
      <c r="O81" s="158"/>
    </row>
    <row r="82" spans="1:15" s="159" customFormat="1" ht="12.75">
      <c r="A82" s="297"/>
      <c r="B82" s="297"/>
      <c r="C82" s="158"/>
      <c r="I82" s="158"/>
      <c r="J82" s="158"/>
      <c r="K82" s="158"/>
      <c r="L82" s="158"/>
      <c r="M82" s="158"/>
      <c r="N82" s="158"/>
      <c r="O82" s="158"/>
    </row>
    <row r="83" spans="1:15" s="159" customFormat="1" ht="12.75">
      <c r="A83" s="297"/>
      <c r="B83" s="297"/>
      <c r="C83" s="158"/>
      <c r="I83" s="158"/>
      <c r="J83" s="158"/>
      <c r="K83" s="158"/>
      <c r="L83" s="158"/>
      <c r="M83" s="158"/>
      <c r="N83" s="158"/>
      <c r="O83" s="158"/>
    </row>
    <row r="84" spans="1:15" s="159" customFormat="1" ht="12.75">
      <c r="A84" s="297"/>
      <c r="B84" s="297"/>
      <c r="C84" s="158"/>
      <c r="I84" s="158"/>
      <c r="J84" s="158"/>
      <c r="K84" s="158"/>
      <c r="L84" s="158"/>
      <c r="M84" s="158"/>
      <c r="N84" s="158"/>
      <c r="O84" s="158"/>
    </row>
    <row r="85" spans="1:15" s="159" customFormat="1" ht="12.75">
      <c r="A85" s="297"/>
      <c r="B85" s="297"/>
      <c r="C85" s="158"/>
      <c r="I85" s="158"/>
      <c r="J85" s="158"/>
      <c r="K85" s="158"/>
      <c r="L85" s="158"/>
      <c r="M85" s="158"/>
      <c r="N85" s="158"/>
      <c r="O85" s="158"/>
    </row>
    <row r="86" spans="1:15" s="159" customFormat="1" ht="12.75">
      <c r="A86" s="297"/>
      <c r="B86" s="297"/>
      <c r="C86" s="158"/>
      <c r="I86" s="158"/>
      <c r="J86" s="158"/>
      <c r="K86" s="158"/>
      <c r="L86" s="158"/>
      <c r="M86" s="158"/>
      <c r="N86" s="158"/>
      <c r="O86" s="158"/>
    </row>
    <row r="87" spans="1:15" s="159" customFormat="1" ht="12.75">
      <c r="A87" s="297"/>
      <c r="B87" s="297"/>
      <c r="C87" s="158"/>
      <c r="I87" s="158"/>
      <c r="J87" s="158"/>
      <c r="K87" s="158"/>
      <c r="L87" s="158"/>
      <c r="M87" s="158"/>
      <c r="N87" s="158"/>
      <c r="O87" s="158"/>
    </row>
    <row r="88" spans="1:15" s="159" customFormat="1" ht="12.75">
      <c r="A88" s="297"/>
      <c r="B88" s="297"/>
      <c r="C88" s="158"/>
      <c r="I88" s="158"/>
      <c r="J88" s="158"/>
      <c r="K88" s="158"/>
      <c r="L88" s="158"/>
      <c r="M88" s="158"/>
      <c r="N88" s="158"/>
      <c r="O88" s="158"/>
    </row>
    <row r="89" spans="1:15" s="159" customFormat="1" ht="12.75">
      <c r="A89" s="297"/>
      <c r="B89" s="297"/>
      <c r="C89" s="158"/>
      <c r="I89" s="158"/>
      <c r="J89" s="158"/>
      <c r="K89" s="158"/>
      <c r="L89" s="158"/>
      <c r="M89" s="158"/>
      <c r="N89" s="158"/>
      <c r="O89" s="158"/>
    </row>
    <row r="90" spans="1:15" s="159" customFormat="1" ht="12.75">
      <c r="A90" s="297"/>
      <c r="B90" s="297"/>
      <c r="C90" s="158"/>
      <c r="I90" s="158"/>
      <c r="J90" s="158"/>
      <c r="K90" s="158"/>
      <c r="L90" s="158"/>
      <c r="M90" s="158"/>
      <c r="N90" s="158"/>
      <c r="O90" s="158"/>
    </row>
    <row r="91" spans="1:15" s="159" customFormat="1" ht="12.75">
      <c r="A91" s="297"/>
      <c r="B91" s="297"/>
      <c r="C91" s="158"/>
      <c r="I91" s="158"/>
      <c r="J91" s="158"/>
      <c r="K91" s="158"/>
      <c r="L91" s="158"/>
      <c r="M91" s="158"/>
      <c r="N91" s="158"/>
      <c r="O91" s="158"/>
    </row>
    <row r="92" spans="1:15" s="159" customFormat="1" ht="12.75">
      <c r="A92" s="297"/>
      <c r="B92" s="297"/>
      <c r="C92" s="158"/>
      <c r="I92" s="158"/>
      <c r="J92" s="158"/>
      <c r="K92" s="158"/>
      <c r="L92" s="158"/>
      <c r="M92" s="158"/>
      <c r="N92" s="158"/>
      <c r="O92" s="158"/>
    </row>
    <row r="93" spans="1:15" s="159" customFormat="1" ht="12.75">
      <c r="A93" s="297"/>
      <c r="B93" s="297"/>
      <c r="C93" s="158"/>
      <c r="I93" s="158"/>
      <c r="J93" s="158"/>
      <c r="K93" s="158"/>
      <c r="L93" s="158"/>
      <c r="M93" s="158"/>
      <c r="N93" s="158"/>
      <c r="O93" s="158"/>
    </row>
    <row r="94" spans="1:15" s="159" customFormat="1" ht="12.75">
      <c r="A94" s="297"/>
      <c r="B94" s="297"/>
      <c r="C94" s="158"/>
      <c r="I94" s="158"/>
      <c r="J94" s="158"/>
      <c r="K94" s="158"/>
      <c r="L94" s="158"/>
      <c r="M94" s="158"/>
      <c r="N94" s="158"/>
      <c r="O94" s="158"/>
    </row>
    <row r="95" spans="1:15" s="159" customFormat="1" ht="12.75">
      <c r="A95" s="297"/>
      <c r="B95" s="297"/>
      <c r="C95" s="158"/>
      <c r="I95" s="158"/>
      <c r="J95" s="158"/>
      <c r="K95" s="158"/>
      <c r="L95" s="158"/>
      <c r="M95" s="158"/>
      <c r="N95" s="158"/>
      <c r="O95" s="158"/>
    </row>
    <row r="96" spans="1:15" s="159" customFormat="1" ht="12.75">
      <c r="A96" s="297"/>
      <c r="B96" s="297"/>
      <c r="C96" s="158"/>
      <c r="I96" s="158"/>
      <c r="J96" s="158"/>
      <c r="K96" s="158"/>
      <c r="L96" s="158"/>
      <c r="M96" s="158"/>
      <c r="N96" s="158"/>
      <c r="O96" s="158"/>
    </row>
    <row r="97" spans="1:15" s="159" customFormat="1" ht="12.75">
      <c r="A97" s="297"/>
      <c r="B97" s="297"/>
      <c r="C97" s="158"/>
      <c r="I97" s="158"/>
      <c r="J97" s="158"/>
      <c r="K97" s="158"/>
      <c r="L97" s="158"/>
      <c r="M97" s="158"/>
      <c r="N97" s="158"/>
      <c r="O97" s="158"/>
    </row>
    <row r="98" spans="1:15" s="159" customFormat="1" ht="12.75">
      <c r="A98" s="297"/>
      <c r="B98" s="297"/>
      <c r="C98" s="158"/>
      <c r="I98" s="158"/>
      <c r="J98" s="158"/>
      <c r="K98" s="158"/>
      <c r="L98" s="158"/>
      <c r="M98" s="158"/>
      <c r="N98" s="158"/>
      <c r="O98" s="158"/>
    </row>
    <row r="99" spans="1:15" s="159" customFormat="1" ht="12.75">
      <c r="A99" s="297"/>
      <c r="B99" s="297"/>
      <c r="C99" s="158"/>
      <c r="I99" s="158"/>
      <c r="J99" s="158"/>
      <c r="K99" s="158"/>
      <c r="L99" s="158"/>
      <c r="M99" s="158"/>
      <c r="N99" s="158"/>
      <c r="O99" s="158"/>
    </row>
    <row r="100" spans="1:15" s="159" customFormat="1" ht="12.75">
      <c r="A100" s="297"/>
      <c r="B100" s="297"/>
      <c r="C100" s="158"/>
      <c r="I100" s="158"/>
      <c r="J100" s="158"/>
      <c r="K100" s="158"/>
      <c r="L100" s="158"/>
      <c r="M100" s="158"/>
      <c r="N100" s="158"/>
      <c r="O100" s="158"/>
    </row>
    <row r="101" spans="1:15" s="159" customFormat="1" ht="12.75">
      <c r="A101" s="297"/>
      <c r="B101" s="297"/>
      <c r="C101" s="158"/>
      <c r="I101" s="158"/>
      <c r="J101" s="158"/>
      <c r="K101" s="158"/>
      <c r="L101" s="158"/>
      <c r="M101" s="158"/>
      <c r="N101" s="158"/>
      <c r="O101" s="158"/>
    </row>
    <row r="102" spans="1:15" s="159" customFormat="1" ht="12.75">
      <c r="A102" s="297"/>
      <c r="B102" s="297"/>
      <c r="C102" s="158"/>
      <c r="I102" s="158"/>
      <c r="J102" s="158"/>
      <c r="K102" s="158"/>
      <c r="L102" s="158"/>
      <c r="M102" s="158"/>
      <c r="N102" s="158"/>
      <c r="O102" s="158"/>
    </row>
    <row r="103" spans="1:15" s="159" customFormat="1" ht="12.75">
      <c r="A103" s="297"/>
      <c r="B103" s="297"/>
      <c r="C103" s="158"/>
      <c r="I103" s="158"/>
      <c r="J103" s="158"/>
      <c r="K103" s="158"/>
      <c r="L103" s="158"/>
      <c r="M103" s="158"/>
      <c r="N103" s="158"/>
      <c r="O103" s="158"/>
    </row>
    <row r="104" spans="1:15" s="159" customFormat="1" ht="12.75">
      <c r="A104" s="297"/>
      <c r="B104" s="297"/>
      <c r="C104" s="158"/>
      <c r="I104" s="158"/>
      <c r="J104" s="158"/>
      <c r="K104" s="158"/>
      <c r="L104" s="158"/>
      <c r="M104" s="158"/>
      <c r="N104" s="158"/>
      <c r="O104" s="158"/>
    </row>
    <row r="105" spans="1:15" s="159" customFormat="1" ht="12.75">
      <c r="A105" s="297"/>
      <c r="B105" s="297"/>
      <c r="C105" s="158"/>
      <c r="I105" s="158"/>
      <c r="J105" s="158"/>
      <c r="K105" s="158"/>
      <c r="L105" s="158"/>
      <c r="M105" s="158"/>
      <c r="N105" s="158"/>
      <c r="O105" s="158"/>
    </row>
    <row r="106" spans="1:15" s="159" customFormat="1" ht="12.75">
      <c r="A106" s="297"/>
      <c r="B106" s="297"/>
      <c r="C106" s="158"/>
      <c r="I106" s="158"/>
      <c r="J106" s="158"/>
      <c r="K106" s="158"/>
      <c r="L106" s="158"/>
      <c r="M106" s="158"/>
      <c r="N106" s="158"/>
      <c r="O106" s="158"/>
    </row>
    <row r="107" spans="1:15" s="159" customFormat="1" ht="12.75">
      <c r="A107" s="297"/>
      <c r="B107" s="297"/>
      <c r="C107" s="158"/>
      <c r="I107" s="158"/>
      <c r="J107" s="158"/>
      <c r="K107" s="158"/>
      <c r="L107" s="158"/>
      <c r="M107" s="158"/>
      <c r="N107" s="158"/>
      <c r="O107" s="158"/>
    </row>
    <row r="108" spans="1:15" s="159" customFormat="1" ht="12.75">
      <c r="A108" s="297"/>
      <c r="B108" s="297"/>
      <c r="C108" s="158"/>
      <c r="I108" s="158"/>
      <c r="J108" s="158"/>
      <c r="K108" s="158"/>
      <c r="L108" s="158"/>
      <c r="M108" s="158"/>
      <c r="N108" s="158"/>
      <c r="O108" s="158"/>
    </row>
    <row r="109" spans="1:15" s="159" customFormat="1" ht="12.75">
      <c r="A109" s="297"/>
      <c r="B109" s="297"/>
      <c r="C109" s="158"/>
      <c r="I109" s="158"/>
      <c r="J109" s="158"/>
      <c r="K109" s="158"/>
      <c r="L109" s="158"/>
      <c r="M109" s="158"/>
      <c r="N109" s="158"/>
      <c r="O109" s="158"/>
    </row>
    <row r="110" spans="1:15" s="159" customFormat="1" ht="12.75">
      <c r="A110" s="297"/>
      <c r="B110" s="297"/>
      <c r="C110" s="158"/>
      <c r="I110" s="158"/>
      <c r="J110" s="158"/>
      <c r="K110" s="158"/>
      <c r="L110" s="158"/>
      <c r="M110" s="158"/>
      <c r="N110" s="158"/>
      <c r="O110" s="158"/>
    </row>
    <row r="111" spans="1:15" s="159" customFormat="1" ht="12.75">
      <c r="A111" s="297"/>
      <c r="B111" s="297"/>
      <c r="C111" s="158"/>
      <c r="I111" s="158"/>
      <c r="J111" s="158"/>
      <c r="K111" s="158"/>
      <c r="L111" s="158"/>
      <c r="M111" s="158"/>
      <c r="N111" s="158"/>
      <c r="O111" s="158"/>
    </row>
    <row r="112" spans="1:15" s="159" customFormat="1" ht="12.75">
      <c r="A112" s="297"/>
      <c r="B112" s="297"/>
      <c r="C112" s="158"/>
      <c r="I112" s="158"/>
      <c r="J112" s="158"/>
      <c r="K112" s="158"/>
      <c r="L112" s="158"/>
      <c r="M112" s="158"/>
      <c r="N112" s="158"/>
      <c r="O112" s="158"/>
    </row>
    <row r="113" spans="1:15" s="159" customFormat="1" ht="12.75">
      <c r="A113" s="297"/>
      <c r="B113" s="297"/>
      <c r="C113" s="158"/>
      <c r="I113" s="158"/>
      <c r="J113" s="158"/>
      <c r="K113" s="158"/>
      <c r="L113" s="158"/>
      <c r="M113" s="158"/>
      <c r="N113" s="158"/>
      <c r="O113" s="158"/>
    </row>
    <row r="114" spans="1:15" s="159" customFormat="1" ht="12.75">
      <c r="A114" s="297"/>
      <c r="B114" s="297"/>
      <c r="C114" s="158"/>
      <c r="I114" s="158"/>
      <c r="J114" s="158"/>
      <c r="K114" s="158"/>
      <c r="L114" s="158"/>
      <c r="M114" s="158"/>
      <c r="N114" s="158"/>
      <c r="O114" s="158"/>
    </row>
    <row r="115" spans="1:15" s="159" customFormat="1" ht="12.75">
      <c r="A115" s="297"/>
      <c r="B115" s="297"/>
      <c r="C115" s="158"/>
      <c r="I115" s="158"/>
      <c r="J115" s="158"/>
      <c r="K115" s="158"/>
      <c r="L115" s="158"/>
      <c r="M115" s="158"/>
      <c r="N115" s="158"/>
      <c r="O115" s="158"/>
    </row>
    <row r="116" spans="1:15" s="159" customFormat="1" ht="12.75">
      <c r="A116" s="297"/>
      <c r="B116" s="297"/>
      <c r="C116" s="158"/>
      <c r="I116" s="158"/>
      <c r="J116" s="158"/>
      <c r="K116" s="158"/>
      <c r="L116" s="158"/>
      <c r="M116" s="158"/>
      <c r="N116" s="158"/>
      <c r="O116" s="158"/>
    </row>
    <row r="117" spans="1:15" s="159" customFormat="1" ht="12.75">
      <c r="A117" s="297"/>
      <c r="B117" s="297"/>
      <c r="C117" s="158"/>
      <c r="I117" s="158"/>
      <c r="J117" s="158"/>
      <c r="K117" s="158"/>
      <c r="L117" s="158"/>
      <c r="M117" s="158"/>
      <c r="N117" s="158"/>
      <c r="O117" s="158"/>
    </row>
    <row r="118" spans="1:15" s="159" customFormat="1" ht="12.75">
      <c r="A118" s="297"/>
      <c r="B118" s="297"/>
      <c r="C118" s="158"/>
      <c r="I118" s="158"/>
      <c r="J118" s="158"/>
      <c r="K118" s="158"/>
      <c r="L118" s="158"/>
      <c r="M118" s="158"/>
      <c r="N118" s="158"/>
      <c r="O118" s="158"/>
    </row>
    <row r="119" spans="1:15" s="159" customFormat="1" ht="12.75">
      <c r="A119" s="297"/>
      <c r="B119" s="297"/>
      <c r="C119" s="158"/>
      <c r="I119" s="158"/>
      <c r="J119" s="158"/>
      <c r="K119" s="158"/>
      <c r="L119" s="158"/>
      <c r="M119" s="158"/>
      <c r="N119" s="158"/>
      <c r="O119" s="158"/>
    </row>
    <row r="120" spans="1:15" s="159" customFormat="1" ht="12.75">
      <c r="A120" s="297"/>
      <c r="B120" s="297"/>
      <c r="C120" s="158"/>
      <c r="I120" s="158"/>
      <c r="J120" s="158"/>
      <c r="K120" s="158"/>
      <c r="L120" s="158"/>
      <c r="M120" s="158"/>
      <c r="N120" s="158"/>
      <c r="O120" s="158"/>
    </row>
    <row r="121" spans="1:15" s="159" customFormat="1" ht="12.75">
      <c r="A121" s="297"/>
      <c r="B121" s="297"/>
      <c r="C121" s="158"/>
      <c r="I121" s="158"/>
      <c r="J121" s="158"/>
      <c r="K121" s="158"/>
      <c r="L121" s="158"/>
      <c r="M121" s="158"/>
      <c r="N121" s="158"/>
      <c r="O121" s="158"/>
    </row>
    <row r="122" spans="1:15" s="159" customFormat="1" ht="12.75">
      <c r="A122" s="297"/>
      <c r="B122" s="297"/>
      <c r="C122" s="158"/>
      <c r="I122" s="158"/>
      <c r="J122" s="158"/>
      <c r="K122" s="158"/>
      <c r="L122" s="158"/>
      <c r="M122" s="158"/>
      <c r="N122" s="158"/>
      <c r="O122" s="158"/>
    </row>
    <row r="123" spans="1:15" s="159" customFormat="1" ht="12.75">
      <c r="A123" s="297"/>
      <c r="B123" s="297"/>
      <c r="C123" s="158"/>
      <c r="I123" s="158"/>
      <c r="J123" s="158"/>
      <c r="K123" s="158"/>
      <c r="L123" s="158"/>
      <c r="M123" s="158"/>
      <c r="N123" s="158"/>
      <c r="O123" s="158"/>
    </row>
    <row r="124" spans="1:15" s="159" customFormat="1" ht="12.75">
      <c r="A124" s="297"/>
      <c r="B124" s="297"/>
      <c r="C124" s="158"/>
      <c r="I124" s="158"/>
      <c r="J124" s="158"/>
      <c r="K124" s="158"/>
      <c r="L124" s="158"/>
      <c r="M124" s="158"/>
      <c r="N124" s="158"/>
      <c r="O124" s="158"/>
    </row>
    <row r="125" spans="1:15" s="159" customFormat="1" ht="12.75">
      <c r="A125" s="297"/>
      <c r="B125" s="297"/>
      <c r="C125" s="158"/>
      <c r="I125" s="158"/>
      <c r="J125" s="158"/>
      <c r="K125" s="158"/>
      <c r="L125" s="158"/>
      <c r="M125" s="158"/>
      <c r="N125" s="158"/>
      <c r="O125" s="158"/>
    </row>
    <row r="126" spans="1:15" s="159" customFormat="1" ht="12.75">
      <c r="A126" s="297"/>
      <c r="B126" s="297"/>
      <c r="C126" s="158"/>
      <c r="I126" s="158"/>
      <c r="J126" s="158"/>
      <c r="K126" s="158"/>
      <c r="L126" s="158"/>
      <c r="M126" s="158"/>
      <c r="N126" s="158"/>
      <c r="O126" s="158"/>
    </row>
    <row r="127" spans="1:15" s="159" customFormat="1" ht="12.75">
      <c r="A127" s="297"/>
      <c r="B127" s="297"/>
      <c r="C127" s="158"/>
      <c r="I127" s="158"/>
      <c r="J127" s="158"/>
      <c r="K127" s="158"/>
      <c r="L127" s="158"/>
      <c r="M127" s="158"/>
      <c r="N127" s="158"/>
      <c r="O127" s="158"/>
    </row>
    <row r="128" spans="1:15" s="159" customFormat="1" ht="12.75">
      <c r="A128" s="297"/>
      <c r="B128" s="297"/>
      <c r="C128" s="158"/>
      <c r="I128" s="158"/>
      <c r="J128" s="158"/>
      <c r="K128" s="158"/>
      <c r="L128" s="158"/>
      <c r="M128" s="158"/>
      <c r="N128" s="158"/>
      <c r="O128" s="158"/>
    </row>
    <row r="129" spans="1:15" s="159" customFormat="1" ht="12.75">
      <c r="A129" s="297"/>
      <c r="B129" s="297"/>
      <c r="C129" s="158"/>
      <c r="I129" s="158"/>
      <c r="J129" s="158"/>
      <c r="K129" s="158"/>
      <c r="L129" s="158"/>
      <c r="M129" s="158"/>
      <c r="N129" s="158"/>
      <c r="O129" s="158"/>
    </row>
    <row r="130" spans="1:15" s="159" customFormat="1" ht="12.75">
      <c r="A130" s="297"/>
      <c r="B130" s="297"/>
      <c r="C130" s="158"/>
      <c r="I130" s="158"/>
      <c r="J130" s="158"/>
      <c r="K130" s="158"/>
      <c r="L130" s="158"/>
      <c r="M130" s="158"/>
      <c r="N130" s="158"/>
      <c r="O130" s="158"/>
    </row>
    <row r="131" spans="1:15" s="159" customFormat="1" ht="12.75">
      <c r="A131" s="297"/>
      <c r="B131" s="297"/>
      <c r="C131" s="158"/>
      <c r="I131" s="158"/>
      <c r="J131" s="158"/>
      <c r="K131" s="158"/>
      <c r="L131" s="158"/>
      <c r="M131" s="158"/>
      <c r="N131" s="158"/>
      <c r="O131" s="158"/>
    </row>
    <row r="132" spans="1:15" s="159" customFormat="1" ht="12.75">
      <c r="A132" s="297"/>
      <c r="B132" s="297"/>
      <c r="C132" s="158"/>
      <c r="I132" s="158"/>
      <c r="J132" s="158"/>
      <c r="K132" s="158"/>
      <c r="L132" s="158"/>
      <c r="M132" s="158"/>
      <c r="N132" s="158"/>
      <c r="O132" s="158"/>
    </row>
    <row r="133" spans="1:15" s="159" customFormat="1" ht="12.75">
      <c r="A133" s="297"/>
      <c r="B133" s="297"/>
      <c r="C133" s="158"/>
      <c r="I133" s="158"/>
      <c r="J133" s="158"/>
      <c r="K133" s="158"/>
      <c r="L133" s="158"/>
      <c r="M133" s="158"/>
      <c r="N133" s="158"/>
      <c r="O133" s="158"/>
    </row>
    <row r="134" spans="1:15" s="159" customFormat="1" ht="12.75">
      <c r="A134" s="297"/>
      <c r="B134" s="297"/>
      <c r="C134" s="158"/>
      <c r="I134" s="158"/>
      <c r="J134" s="158"/>
      <c r="K134" s="158"/>
      <c r="L134" s="158"/>
      <c r="M134" s="158"/>
      <c r="N134" s="158"/>
      <c r="O134" s="158"/>
    </row>
    <row r="135" spans="1:15" s="159" customFormat="1" ht="12.75">
      <c r="A135" s="297"/>
      <c r="B135" s="297"/>
      <c r="C135" s="158"/>
      <c r="I135" s="158"/>
      <c r="J135" s="158"/>
      <c r="K135" s="158"/>
      <c r="L135" s="158"/>
      <c r="M135" s="158"/>
      <c r="N135" s="158"/>
      <c r="O135" s="158"/>
    </row>
    <row r="136" spans="1:15" s="159" customFormat="1" ht="12.75">
      <c r="A136" s="297"/>
      <c r="B136" s="297"/>
      <c r="C136" s="158"/>
      <c r="I136" s="158"/>
      <c r="J136" s="158"/>
      <c r="K136" s="158"/>
      <c r="L136" s="158"/>
      <c r="M136" s="158"/>
      <c r="N136" s="158"/>
      <c r="O136" s="158"/>
    </row>
    <row r="137" spans="1:15" s="159" customFormat="1" ht="12.75">
      <c r="A137" s="297"/>
      <c r="B137" s="297"/>
      <c r="C137" s="158"/>
      <c r="I137" s="158"/>
      <c r="J137" s="158"/>
      <c r="K137" s="158"/>
      <c r="L137" s="158"/>
      <c r="M137" s="158"/>
      <c r="N137" s="158"/>
      <c r="O137" s="158"/>
    </row>
    <row r="138" spans="1:15" s="159" customFormat="1" ht="12.75">
      <c r="A138" s="297"/>
      <c r="B138" s="297"/>
      <c r="C138" s="158"/>
      <c r="I138" s="158"/>
      <c r="J138" s="158"/>
      <c r="K138" s="158"/>
      <c r="L138" s="158"/>
      <c r="M138" s="158"/>
      <c r="N138" s="158"/>
      <c r="O138" s="158"/>
    </row>
    <row r="139" spans="1:15" s="159" customFormat="1" ht="12.75">
      <c r="A139" s="297"/>
      <c r="B139" s="297"/>
      <c r="C139" s="158"/>
      <c r="I139" s="158"/>
      <c r="J139" s="158"/>
      <c r="K139" s="158"/>
      <c r="L139" s="158"/>
      <c r="M139" s="158"/>
      <c r="N139" s="158"/>
      <c r="O139" s="158"/>
    </row>
    <row r="140" spans="1:15" s="159" customFormat="1" ht="12.75">
      <c r="A140" s="297"/>
      <c r="B140" s="297"/>
      <c r="C140" s="158"/>
      <c r="I140" s="158"/>
      <c r="J140" s="158"/>
      <c r="K140" s="158"/>
      <c r="L140" s="158"/>
      <c r="M140" s="158"/>
      <c r="N140" s="158"/>
      <c r="O140" s="158"/>
    </row>
    <row r="141" spans="1:15" s="159" customFormat="1" ht="12.75">
      <c r="A141" s="297"/>
      <c r="B141" s="297"/>
      <c r="C141" s="158"/>
      <c r="I141" s="158"/>
      <c r="J141" s="158"/>
      <c r="K141" s="158"/>
      <c r="L141" s="158"/>
      <c r="M141" s="158"/>
      <c r="N141" s="158"/>
      <c r="O141" s="158"/>
    </row>
    <row r="142" spans="1:15" s="159" customFormat="1" ht="12.75">
      <c r="A142" s="297"/>
      <c r="B142" s="297"/>
      <c r="C142" s="158"/>
      <c r="I142" s="158"/>
      <c r="J142" s="158"/>
      <c r="K142" s="158"/>
      <c r="L142" s="158"/>
      <c r="M142" s="158"/>
      <c r="N142" s="158"/>
      <c r="O142" s="158"/>
    </row>
    <row r="143" spans="1:15" s="159" customFormat="1" ht="12.75">
      <c r="A143" s="297"/>
      <c r="B143" s="297"/>
      <c r="C143" s="158"/>
      <c r="I143" s="158"/>
      <c r="J143" s="158"/>
      <c r="K143" s="158"/>
      <c r="L143" s="158"/>
      <c r="M143" s="158"/>
      <c r="N143" s="158"/>
      <c r="O143" s="158"/>
    </row>
    <row r="144" spans="1:15" s="159" customFormat="1" ht="12.75">
      <c r="A144" s="297"/>
      <c r="B144" s="297"/>
      <c r="C144" s="158"/>
      <c r="I144" s="158"/>
      <c r="J144" s="158"/>
      <c r="K144" s="158"/>
      <c r="L144" s="158"/>
      <c r="M144" s="158"/>
      <c r="N144" s="158"/>
      <c r="O144" s="158"/>
    </row>
    <row r="145" spans="1:15" s="159" customFormat="1" ht="12.75">
      <c r="A145" s="297"/>
      <c r="B145" s="297"/>
      <c r="C145" s="158"/>
      <c r="I145" s="158"/>
      <c r="J145" s="158"/>
      <c r="K145" s="158"/>
      <c r="L145" s="158"/>
      <c r="M145" s="158"/>
      <c r="N145" s="158"/>
      <c r="O145" s="158"/>
    </row>
    <row r="146" spans="1:15" s="159" customFormat="1" ht="12.75">
      <c r="A146" s="297"/>
      <c r="B146" s="297"/>
      <c r="C146" s="158"/>
      <c r="I146" s="158"/>
      <c r="J146" s="158"/>
      <c r="K146" s="158"/>
      <c r="L146" s="158"/>
      <c r="M146" s="158"/>
      <c r="N146" s="158"/>
      <c r="O146" s="158"/>
    </row>
    <row r="147" spans="1:15" s="159" customFormat="1" ht="12.75">
      <c r="A147" s="297"/>
      <c r="B147" s="297"/>
      <c r="C147" s="158"/>
      <c r="I147" s="158"/>
      <c r="J147" s="158"/>
      <c r="K147" s="158"/>
      <c r="L147" s="158"/>
      <c r="M147" s="158"/>
      <c r="N147" s="158"/>
      <c r="O147" s="158"/>
    </row>
    <row r="148" spans="1:15" s="159" customFormat="1" ht="12.75">
      <c r="A148" s="297"/>
      <c r="B148" s="297"/>
      <c r="C148" s="158"/>
      <c r="I148" s="158"/>
      <c r="J148" s="158"/>
      <c r="K148" s="158"/>
      <c r="L148" s="158"/>
      <c r="M148" s="158"/>
      <c r="N148" s="158"/>
      <c r="O148" s="158"/>
    </row>
    <row r="149" spans="1:15" s="159" customFormat="1" ht="12.75">
      <c r="A149" s="297"/>
      <c r="B149" s="297"/>
      <c r="C149" s="158"/>
      <c r="I149" s="158"/>
      <c r="J149" s="158"/>
      <c r="K149" s="158"/>
      <c r="L149" s="158"/>
      <c r="M149" s="158"/>
      <c r="N149" s="158"/>
      <c r="O149" s="158"/>
    </row>
    <row r="150" spans="1:15" s="159" customFormat="1" ht="12.75">
      <c r="A150" s="158"/>
      <c r="B150" s="158"/>
      <c r="C150" s="158"/>
      <c r="I150" s="158"/>
      <c r="J150" s="158"/>
      <c r="K150" s="158"/>
      <c r="L150" s="158"/>
      <c r="M150" s="158"/>
      <c r="N150" s="158"/>
      <c r="O150" s="158"/>
    </row>
    <row r="151" spans="1:15" s="159" customFormat="1" ht="12.75">
      <c r="A151" s="158"/>
      <c r="B151" s="158"/>
      <c r="C151" s="158"/>
      <c r="I151" s="158"/>
      <c r="J151" s="158"/>
      <c r="K151" s="158"/>
      <c r="L151" s="158"/>
      <c r="M151" s="158"/>
      <c r="N151" s="158"/>
      <c r="O151" s="158"/>
    </row>
    <row r="152" spans="1:15" s="159" customFormat="1" ht="12.75">
      <c r="A152" s="158"/>
      <c r="B152" s="158"/>
      <c r="C152" s="158"/>
      <c r="I152" s="158"/>
      <c r="J152" s="158"/>
      <c r="K152" s="158"/>
      <c r="L152" s="158"/>
      <c r="M152" s="158"/>
      <c r="N152" s="158"/>
      <c r="O152" s="158"/>
    </row>
    <row r="153" spans="1:15" s="159" customFormat="1" ht="12.75">
      <c r="A153" s="158"/>
      <c r="B153" s="158"/>
      <c r="C153" s="158"/>
      <c r="I153" s="158"/>
      <c r="J153" s="158"/>
      <c r="K153" s="158"/>
      <c r="L153" s="158"/>
      <c r="M153" s="158"/>
      <c r="N153" s="158"/>
      <c r="O153" s="158"/>
    </row>
    <row r="154" spans="1:15" s="159" customFormat="1" ht="12.75">
      <c r="A154" s="158"/>
      <c r="B154" s="158"/>
      <c r="C154" s="158"/>
      <c r="I154" s="158"/>
      <c r="J154" s="158"/>
      <c r="K154" s="158"/>
      <c r="L154" s="158"/>
      <c r="M154" s="158"/>
      <c r="N154" s="158"/>
      <c r="O154" s="158"/>
    </row>
    <row r="155" spans="1:15" s="159" customFormat="1" ht="12.75">
      <c r="A155" s="158"/>
      <c r="B155" s="158"/>
      <c r="C155" s="158"/>
      <c r="I155" s="158"/>
      <c r="J155" s="158"/>
      <c r="K155" s="158"/>
      <c r="L155" s="158"/>
      <c r="M155" s="158"/>
      <c r="N155" s="158"/>
      <c r="O155" s="158"/>
    </row>
    <row r="156" spans="1:15" s="159" customFormat="1" ht="12.75">
      <c r="A156" s="158"/>
      <c r="B156" s="158"/>
      <c r="C156" s="158"/>
      <c r="I156" s="158"/>
      <c r="J156" s="158"/>
      <c r="K156" s="158"/>
      <c r="L156" s="158"/>
      <c r="M156" s="158"/>
      <c r="N156" s="158"/>
      <c r="O156" s="158"/>
    </row>
    <row r="157" spans="1:15" s="159" customFormat="1" ht="12.75">
      <c r="A157" s="158"/>
      <c r="B157" s="158"/>
      <c r="C157" s="158"/>
      <c r="I157" s="158"/>
      <c r="J157" s="158"/>
      <c r="K157" s="158"/>
      <c r="L157" s="158"/>
      <c r="M157" s="158"/>
      <c r="N157" s="158"/>
      <c r="O157" s="158"/>
    </row>
    <row r="158" spans="1:15" s="159" customFormat="1" ht="12.75">
      <c r="A158" s="158"/>
      <c r="B158" s="158"/>
      <c r="C158" s="158"/>
      <c r="I158" s="158"/>
      <c r="J158" s="158"/>
      <c r="K158" s="158"/>
      <c r="L158" s="158"/>
      <c r="M158" s="158"/>
      <c r="N158" s="158"/>
      <c r="O158" s="158"/>
    </row>
    <row r="159" spans="1:15" s="159" customFormat="1" ht="12.75">
      <c r="A159" s="158"/>
      <c r="B159" s="158"/>
      <c r="C159" s="158"/>
      <c r="I159" s="158"/>
      <c r="J159" s="158"/>
      <c r="K159" s="158"/>
      <c r="L159" s="158"/>
      <c r="M159" s="158"/>
      <c r="N159" s="158"/>
      <c r="O159" s="158"/>
    </row>
    <row r="160" spans="1:15" s="159" customFormat="1" ht="12.75">
      <c r="A160" s="158"/>
      <c r="B160" s="158"/>
      <c r="C160" s="158"/>
      <c r="I160" s="158"/>
      <c r="J160" s="158"/>
      <c r="K160" s="158"/>
      <c r="L160" s="158"/>
      <c r="M160" s="158"/>
      <c r="N160" s="158"/>
      <c r="O160" s="158"/>
    </row>
    <row r="161" spans="1:15" s="159" customFormat="1" ht="12.75">
      <c r="A161" s="158"/>
      <c r="B161" s="158"/>
      <c r="C161" s="158"/>
      <c r="I161" s="158"/>
      <c r="J161" s="158"/>
      <c r="K161" s="158"/>
      <c r="L161" s="158"/>
      <c r="M161" s="158"/>
      <c r="N161" s="158"/>
      <c r="O161" s="158"/>
    </row>
    <row r="162" spans="1:15" s="159" customFormat="1" ht="12.75">
      <c r="A162" s="158"/>
      <c r="B162" s="158"/>
      <c r="C162" s="158"/>
      <c r="I162" s="158"/>
      <c r="J162" s="158"/>
      <c r="K162" s="158"/>
      <c r="L162" s="158"/>
      <c r="M162" s="158"/>
      <c r="N162" s="158"/>
      <c r="O162" s="158"/>
    </row>
    <row r="163" spans="1:15" s="159" customFormat="1" ht="12.75">
      <c r="A163" s="158"/>
      <c r="B163" s="158"/>
      <c r="C163" s="158"/>
      <c r="I163" s="158"/>
      <c r="J163" s="158"/>
      <c r="K163" s="158"/>
      <c r="L163" s="158"/>
      <c r="M163" s="158"/>
      <c r="N163" s="158"/>
      <c r="O163" s="158"/>
    </row>
    <row r="164" spans="1:15" s="159" customFormat="1" ht="12.75">
      <c r="A164" s="158"/>
      <c r="B164" s="158"/>
      <c r="C164" s="158"/>
      <c r="I164" s="158"/>
      <c r="J164" s="158"/>
      <c r="K164" s="158"/>
      <c r="L164" s="158"/>
      <c r="M164" s="158"/>
      <c r="N164" s="158"/>
      <c r="O164" s="158"/>
    </row>
    <row r="165" spans="1:15" s="159" customFormat="1" ht="12.75">
      <c r="A165" s="158"/>
      <c r="B165" s="158"/>
      <c r="C165" s="158"/>
      <c r="I165" s="158"/>
      <c r="J165" s="158"/>
      <c r="K165" s="158"/>
      <c r="L165" s="158"/>
      <c r="M165" s="158"/>
      <c r="N165" s="158"/>
      <c r="O165" s="158"/>
    </row>
    <row r="166" spans="1:15" s="159" customFormat="1" ht="12.75">
      <c r="A166" s="158"/>
      <c r="B166" s="158"/>
      <c r="C166" s="158"/>
      <c r="I166" s="158"/>
      <c r="J166" s="158"/>
      <c r="K166" s="158"/>
      <c r="L166" s="158"/>
      <c r="M166" s="158"/>
      <c r="N166" s="158"/>
      <c r="O166" s="158"/>
    </row>
    <row r="167" spans="1:15" s="159" customFormat="1" ht="12.75">
      <c r="A167" s="158"/>
      <c r="B167" s="158"/>
      <c r="C167" s="158"/>
      <c r="I167" s="158"/>
      <c r="J167" s="158"/>
      <c r="K167" s="158"/>
      <c r="L167" s="158"/>
      <c r="M167" s="158"/>
      <c r="N167" s="158"/>
      <c r="O167" s="158"/>
    </row>
    <row r="168" spans="1:15" s="159" customFormat="1" ht="12.75">
      <c r="A168" s="158"/>
      <c r="B168" s="158"/>
      <c r="C168" s="158"/>
      <c r="I168" s="158"/>
      <c r="J168" s="158"/>
      <c r="K168" s="158"/>
      <c r="L168" s="158"/>
      <c r="M168" s="158"/>
      <c r="N168" s="158"/>
      <c r="O168" s="158"/>
    </row>
    <row r="169" spans="1:15" s="159" customFormat="1" ht="12.75">
      <c r="A169" s="158"/>
      <c r="B169" s="158"/>
      <c r="C169" s="158"/>
      <c r="I169" s="158"/>
      <c r="J169" s="158"/>
      <c r="K169" s="158"/>
      <c r="L169" s="158"/>
      <c r="M169" s="158"/>
      <c r="N169" s="158"/>
      <c r="O169" s="158"/>
    </row>
    <row r="170" spans="1:15" s="159" customFormat="1" ht="12.75">
      <c r="A170" s="158"/>
      <c r="B170" s="158"/>
      <c r="C170" s="158"/>
      <c r="I170" s="158"/>
      <c r="J170" s="158"/>
      <c r="K170" s="158"/>
      <c r="L170" s="158"/>
      <c r="M170" s="158"/>
      <c r="N170" s="158"/>
      <c r="O170" s="158"/>
    </row>
    <row r="171" spans="1:15" s="159" customFormat="1" ht="12.75">
      <c r="A171" s="158"/>
      <c r="B171" s="158"/>
      <c r="C171" s="158"/>
      <c r="I171" s="158"/>
      <c r="J171" s="158"/>
      <c r="K171" s="158"/>
      <c r="L171" s="158"/>
      <c r="M171" s="158"/>
      <c r="N171" s="158"/>
      <c r="O171" s="158"/>
    </row>
    <row r="172" spans="1:15" s="159" customFormat="1" ht="12.75">
      <c r="A172" s="158"/>
      <c r="B172" s="158"/>
      <c r="C172" s="158"/>
      <c r="I172" s="158"/>
      <c r="J172" s="158"/>
      <c r="K172" s="158"/>
      <c r="L172" s="158"/>
      <c r="M172" s="158"/>
      <c r="N172" s="158"/>
      <c r="O172" s="158"/>
    </row>
    <row r="173" spans="1:15" s="159" customFormat="1" ht="12.75">
      <c r="A173" s="158"/>
      <c r="B173" s="158"/>
      <c r="C173" s="158"/>
      <c r="I173" s="158"/>
      <c r="J173" s="158"/>
      <c r="K173" s="158"/>
      <c r="L173" s="158"/>
      <c r="M173" s="158"/>
      <c r="N173" s="158"/>
      <c r="O173" s="158"/>
    </row>
    <row r="174" spans="1:15" s="159" customFormat="1" ht="12.75">
      <c r="A174" s="158"/>
      <c r="B174" s="158"/>
      <c r="C174" s="158"/>
      <c r="E174" s="185" t="s">
        <v>45</v>
      </c>
      <c r="F174" s="298" t="s">
        <v>63</v>
      </c>
      <c r="I174" s="158"/>
      <c r="J174" s="158"/>
      <c r="K174" s="158"/>
      <c r="L174" s="158"/>
      <c r="M174" s="158"/>
      <c r="N174" s="158"/>
      <c r="O174" s="158"/>
    </row>
    <row r="175" spans="1:9" s="298" customFormat="1" ht="12.75" hidden="1">
      <c r="A175" s="185" t="s">
        <v>51</v>
      </c>
      <c r="B175" s="185" t="e">
        <f>IF(#REF!="ВЗРОСЛЫЕ","МУЖЧИНЫ",IF(#REF!="ДО 19 ЛЕТ","ЮНИОРЫ","ЮНОШИ"))</f>
        <v>#REF!</v>
      </c>
      <c r="C175" s="185" t="s">
        <v>52</v>
      </c>
      <c r="D175" s="185"/>
      <c r="E175" s="185" t="s">
        <v>55</v>
      </c>
      <c r="F175" s="298" t="s">
        <v>61</v>
      </c>
      <c r="G175" s="299"/>
      <c r="H175" s="299"/>
      <c r="I175" s="299"/>
    </row>
    <row r="176" spans="1:9" s="298" customFormat="1" ht="12.75" hidden="1">
      <c r="A176" s="185" t="s">
        <v>49</v>
      </c>
      <c r="B176" s="185" t="e">
        <f>IF(#REF!="ВЗРОСЛЫЕ","ЖЕНЩИНЫ",IF(#REF!="ДО 19 ЛЕТ","ЮНИОРКИ","ДЕВУШКИ"))</f>
        <v>#REF!</v>
      </c>
      <c r="C176" s="185" t="s">
        <v>50</v>
      </c>
      <c r="D176" s="185"/>
      <c r="E176" s="185" t="s">
        <v>56</v>
      </c>
      <c r="F176" s="298" t="s">
        <v>62</v>
      </c>
      <c r="G176" s="299"/>
      <c r="H176" s="299"/>
      <c r="I176" s="299"/>
    </row>
    <row r="177" spans="1:9" s="298" customFormat="1" ht="12.75" hidden="1">
      <c r="A177" s="185" t="s">
        <v>47</v>
      </c>
      <c r="B177" s="185" t="e">
        <f>IF(#REF!="ВЗРОСЛЫЕ","МУЖЧИНЫ И ЖЕНЩИНЫ",IF(#REF!="ДО 19 ЛЕТ","ЮНИОРЫ И ЮНИОРКИ","ЮНОШИ И ДЕВУШКИ"))</f>
        <v>#REF!</v>
      </c>
      <c r="C177" s="185" t="s">
        <v>48</v>
      </c>
      <c r="D177" s="185"/>
      <c r="E177" s="185" t="s">
        <v>57</v>
      </c>
      <c r="G177" s="299"/>
      <c r="H177" s="299"/>
      <c r="I177" s="299"/>
    </row>
    <row r="178" spans="1:9" s="298" customFormat="1" ht="12.75" hidden="1">
      <c r="A178" s="185" t="s">
        <v>44</v>
      </c>
      <c r="B178" s="185"/>
      <c r="C178" s="185" t="s">
        <v>46</v>
      </c>
      <c r="D178" s="185"/>
      <c r="E178" s="185" t="s">
        <v>58</v>
      </c>
      <c r="G178" s="299"/>
      <c r="H178" s="299"/>
      <c r="I178" s="299"/>
    </row>
    <row r="179" spans="1:9" s="298" customFormat="1" ht="12.75" hidden="1">
      <c r="A179" s="185" t="s">
        <v>43</v>
      </c>
      <c r="B179" s="185"/>
      <c r="C179" s="185" t="s">
        <v>53</v>
      </c>
      <c r="D179" s="185"/>
      <c r="E179" s="185"/>
      <c r="G179" s="299"/>
      <c r="H179" s="299"/>
      <c r="I179" s="299"/>
    </row>
    <row r="180" spans="1:9" s="298" customFormat="1" ht="12.75" hidden="1">
      <c r="A180" s="185" t="s">
        <v>60</v>
      </c>
      <c r="B180" s="185"/>
      <c r="C180" s="185" t="s">
        <v>54</v>
      </c>
      <c r="D180" s="185"/>
      <c r="E180" s="159"/>
      <c r="F180" s="159"/>
      <c r="G180" s="299"/>
      <c r="H180" s="299"/>
      <c r="I180" s="299"/>
    </row>
    <row r="181" spans="1:15" s="159" customFormat="1" ht="12.75">
      <c r="A181" s="158"/>
      <c r="B181" s="158"/>
      <c r="C181" s="158"/>
      <c r="I181" s="158"/>
      <c r="J181" s="158"/>
      <c r="K181" s="158"/>
      <c r="L181" s="158"/>
      <c r="M181" s="158"/>
      <c r="N181" s="158"/>
      <c r="O181" s="158"/>
    </row>
    <row r="182" spans="1:15" s="159" customFormat="1" ht="12.75">
      <c r="A182" s="158"/>
      <c r="B182" s="158"/>
      <c r="C182" s="158"/>
      <c r="I182" s="158"/>
      <c r="J182" s="158"/>
      <c r="K182" s="158"/>
      <c r="L182" s="158"/>
      <c r="M182" s="158"/>
      <c r="N182" s="158"/>
      <c r="O182" s="158"/>
    </row>
    <row r="183" spans="1:15" s="159" customFormat="1" ht="12.75">
      <c r="A183" s="158"/>
      <c r="B183" s="158"/>
      <c r="C183" s="158"/>
      <c r="I183" s="158"/>
      <c r="J183" s="158"/>
      <c r="K183" s="158"/>
      <c r="L183" s="158"/>
      <c r="M183" s="158"/>
      <c r="N183" s="158"/>
      <c r="O183" s="158"/>
    </row>
    <row r="184" spans="1:15" s="159" customFormat="1" ht="12.75">
      <c r="A184" s="158"/>
      <c r="B184" s="158"/>
      <c r="C184" s="158"/>
      <c r="I184" s="158"/>
      <c r="J184" s="158"/>
      <c r="K184" s="158"/>
      <c r="L184" s="158"/>
      <c r="M184" s="158"/>
      <c r="N184" s="158"/>
      <c r="O184" s="158"/>
    </row>
    <row r="185" spans="1:15" s="159" customFormat="1" ht="12.75">
      <c r="A185" s="158"/>
      <c r="B185" s="158"/>
      <c r="C185" s="158"/>
      <c r="I185" s="158"/>
      <c r="J185" s="158"/>
      <c r="K185" s="158"/>
      <c r="L185" s="158"/>
      <c r="M185" s="158"/>
      <c r="N185" s="158"/>
      <c r="O185" s="158"/>
    </row>
    <row r="186" spans="1:15" s="159" customFormat="1" ht="12.75">
      <c r="A186" s="158"/>
      <c r="B186" s="158"/>
      <c r="C186" s="158"/>
      <c r="I186" s="158"/>
      <c r="J186" s="158"/>
      <c r="K186" s="158"/>
      <c r="L186" s="158"/>
      <c r="M186" s="158"/>
      <c r="N186" s="158"/>
      <c r="O186" s="158"/>
    </row>
    <row r="187" spans="1:15" s="159" customFormat="1" ht="12.75">
      <c r="A187" s="158"/>
      <c r="B187" s="158"/>
      <c r="C187" s="158"/>
      <c r="I187" s="158"/>
      <c r="J187" s="158"/>
      <c r="K187" s="158"/>
      <c r="L187" s="158"/>
      <c r="M187" s="158"/>
      <c r="N187" s="158"/>
      <c r="O187" s="158"/>
    </row>
    <row r="188" spans="1:15" s="159" customFormat="1" ht="12.75">
      <c r="A188" s="158"/>
      <c r="B188" s="158"/>
      <c r="C188" s="158"/>
      <c r="I188" s="158"/>
      <c r="J188" s="158"/>
      <c r="K188" s="158"/>
      <c r="L188" s="158"/>
      <c r="M188" s="158"/>
      <c r="N188" s="158"/>
      <c r="O188" s="158"/>
    </row>
    <row r="189" spans="1:15" s="159" customFormat="1" ht="12.75">
      <c r="A189" s="158"/>
      <c r="B189" s="158"/>
      <c r="C189" s="158"/>
      <c r="I189" s="158"/>
      <c r="J189" s="158"/>
      <c r="K189" s="158"/>
      <c r="L189" s="158"/>
      <c r="M189" s="158"/>
      <c r="N189" s="158"/>
      <c r="O189" s="158"/>
    </row>
    <row r="190" spans="1:15" s="159" customFormat="1" ht="12.75">
      <c r="A190" s="158"/>
      <c r="B190" s="158"/>
      <c r="C190" s="158"/>
      <c r="I190" s="158"/>
      <c r="J190" s="158"/>
      <c r="K190" s="158"/>
      <c r="L190" s="158"/>
      <c r="M190" s="158"/>
      <c r="N190" s="158"/>
      <c r="O190" s="158"/>
    </row>
    <row r="191" spans="1:15" s="159" customFormat="1" ht="12.75">
      <c r="A191" s="158"/>
      <c r="B191" s="158"/>
      <c r="C191" s="158"/>
      <c r="I191" s="158"/>
      <c r="J191" s="158"/>
      <c r="K191" s="158"/>
      <c r="L191" s="158"/>
      <c r="M191" s="158"/>
      <c r="N191" s="158"/>
      <c r="O191" s="158"/>
    </row>
    <row r="192" spans="1:15" s="159" customFormat="1" ht="12.75">
      <c r="A192" s="158"/>
      <c r="B192" s="158"/>
      <c r="C192" s="158"/>
      <c r="I192" s="158"/>
      <c r="J192" s="158"/>
      <c r="K192" s="158"/>
      <c r="L192" s="158"/>
      <c r="M192" s="158"/>
      <c r="N192" s="158"/>
      <c r="O192" s="158"/>
    </row>
    <row r="193" spans="1:15" s="159" customFormat="1" ht="12.75">
      <c r="A193" s="158"/>
      <c r="B193" s="158"/>
      <c r="C193" s="158"/>
      <c r="I193" s="158"/>
      <c r="J193" s="158"/>
      <c r="K193" s="158"/>
      <c r="L193" s="158"/>
      <c r="M193" s="158"/>
      <c r="N193" s="158"/>
      <c r="O193" s="158"/>
    </row>
    <row r="194" spans="1:15" s="159" customFormat="1" ht="12.75">
      <c r="A194" s="158"/>
      <c r="B194" s="158"/>
      <c r="C194" s="158"/>
      <c r="I194" s="158"/>
      <c r="J194" s="158"/>
      <c r="K194" s="158"/>
      <c r="L194" s="158"/>
      <c r="M194" s="158"/>
      <c r="N194" s="158"/>
      <c r="O194" s="158"/>
    </row>
    <row r="195" spans="1:15" s="159" customFormat="1" ht="12.75">
      <c r="A195" s="158"/>
      <c r="B195" s="158"/>
      <c r="C195" s="158"/>
      <c r="I195" s="158"/>
      <c r="J195" s="158"/>
      <c r="K195" s="158"/>
      <c r="L195" s="158"/>
      <c r="M195" s="158"/>
      <c r="N195" s="158"/>
      <c r="O195" s="158"/>
    </row>
    <row r="196" spans="1:15" s="159" customFormat="1" ht="12.75">
      <c r="A196" s="158"/>
      <c r="B196" s="158"/>
      <c r="C196" s="158"/>
      <c r="I196" s="158"/>
      <c r="J196" s="158"/>
      <c r="K196" s="158"/>
      <c r="L196" s="158"/>
      <c r="M196" s="158"/>
      <c r="N196" s="158"/>
      <c r="O196" s="158"/>
    </row>
    <row r="197" spans="1:15" s="159" customFormat="1" ht="12.75">
      <c r="A197" s="158"/>
      <c r="B197" s="158"/>
      <c r="C197" s="158"/>
      <c r="I197" s="158"/>
      <c r="J197" s="158"/>
      <c r="K197" s="158"/>
      <c r="L197" s="158"/>
      <c r="M197" s="158"/>
      <c r="N197" s="158"/>
      <c r="O197" s="158"/>
    </row>
    <row r="198" spans="1:15" s="159" customFormat="1" ht="12.75">
      <c r="A198" s="158"/>
      <c r="B198" s="158"/>
      <c r="C198" s="158"/>
      <c r="I198" s="158"/>
      <c r="J198" s="158"/>
      <c r="K198" s="158"/>
      <c r="L198" s="158"/>
      <c r="M198" s="158"/>
      <c r="N198" s="158"/>
      <c r="O198" s="158"/>
    </row>
    <row r="199" spans="1:15" s="159" customFormat="1" ht="12.75">
      <c r="A199" s="158"/>
      <c r="B199" s="158"/>
      <c r="C199" s="158"/>
      <c r="I199" s="158"/>
      <c r="J199" s="158"/>
      <c r="K199" s="158"/>
      <c r="L199" s="158"/>
      <c r="M199" s="158"/>
      <c r="N199" s="158"/>
      <c r="O199" s="158"/>
    </row>
    <row r="200" spans="1:15" s="159" customFormat="1" ht="12.75">
      <c r="A200" s="158"/>
      <c r="B200" s="158"/>
      <c r="C200" s="158"/>
      <c r="I200" s="158"/>
      <c r="J200" s="158"/>
      <c r="K200" s="158"/>
      <c r="L200" s="158"/>
      <c r="M200" s="158"/>
      <c r="N200" s="158"/>
      <c r="O200" s="158"/>
    </row>
    <row r="201" spans="1:15" s="159" customFormat="1" ht="12.75">
      <c r="A201" s="158"/>
      <c r="B201" s="158"/>
      <c r="C201" s="158"/>
      <c r="I201" s="158"/>
      <c r="J201" s="158"/>
      <c r="K201" s="158"/>
      <c r="L201" s="158"/>
      <c r="M201" s="158"/>
      <c r="N201" s="158"/>
      <c r="O201" s="158"/>
    </row>
    <row r="202" spans="1:15" s="159" customFormat="1" ht="12.75">
      <c r="A202" s="158"/>
      <c r="B202" s="158"/>
      <c r="C202" s="158"/>
      <c r="I202" s="158"/>
      <c r="J202" s="158"/>
      <c r="K202" s="158"/>
      <c r="L202" s="158"/>
      <c r="M202" s="158"/>
      <c r="N202" s="158"/>
      <c r="O202" s="158"/>
    </row>
    <row r="203" spans="1:15" s="159" customFormat="1" ht="12.75">
      <c r="A203" s="158"/>
      <c r="B203" s="158"/>
      <c r="C203" s="158"/>
      <c r="I203" s="158"/>
      <c r="J203" s="158"/>
      <c r="K203" s="158"/>
      <c r="L203" s="158"/>
      <c r="M203" s="158"/>
      <c r="N203" s="158"/>
      <c r="O203" s="158"/>
    </row>
    <row r="204" spans="1:15" s="159" customFormat="1" ht="12.75">
      <c r="A204" s="158"/>
      <c r="B204" s="158"/>
      <c r="C204" s="158"/>
      <c r="I204" s="158"/>
      <c r="J204" s="158"/>
      <c r="K204" s="158"/>
      <c r="L204" s="158"/>
      <c r="M204" s="158"/>
      <c r="N204" s="158"/>
      <c r="O204" s="158"/>
    </row>
    <row r="205" spans="1:15" s="159" customFormat="1" ht="12.75">
      <c r="A205" s="158"/>
      <c r="B205" s="158"/>
      <c r="C205" s="158"/>
      <c r="I205" s="158"/>
      <c r="J205" s="158"/>
      <c r="K205" s="158"/>
      <c r="L205" s="158"/>
      <c r="M205" s="158"/>
      <c r="N205" s="158"/>
      <c r="O205" s="158"/>
    </row>
    <row r="206" spans="1:15" s="159" customFormat="1" ht="12.75">
      <c r="A206" s="158"/>
      <c r="B206" s="158"/>
      <c r="C206" s="158"/>
      <c r="I206" s="158"/>
      <c r="J206" s="158"/>
      <c r="K206" s="158"/>
      <c r="L206" s="158"/>
      <c r="M206" s="158"/>
      <c r="N206" s="158"/>
      <c r="O206" s="158"/>
    </row>
    <row r="207" spans="1:15" s="159" customFormat="1" ht="12.75">
      <c r="A207" s="158"/>
      <c r="B207" s="158"/>
      <c r="C207" s="158"/>
      <c r="I207" s="158"/>
      <c r="J207" s="158"/>
      <c r="K207" s="158"/>
      <c r="L207" s="158"/>
      <c r="M207" s="158"/>
      <c r="N207" s="158"/>
      <c r="O207" s="158"/>
    </row>
    <row r="208" spans="1:15" s="159" customFormat="1" ht="12.75">
      <c r="A208" s="158"/>
      <c r="B208" s="158"/>
      <c r="C208" s="158"/>
      <c r="I208" s="158"/>
      <c r="J208" s="158"/>
      <c r="K208" s="158"/>
      <c r="L208" s="158"/>
      <c r="M208" s="158"/>
      <c r="N208" s="158"/>
      <c r="O208" s="158"/>
    </row>
    <row r="209" spans="1:15" s="159" customFormat="1" ht="12.75">
      <c r="A209" s="158"/>
      <c r="B209" s="158"/>
      <c r="C209" s="158"/>
      <c r="I209" s="158"/>
      <c r="J209" s="158"/>
      <c r="K209" s="158"/>
      <c r="L209" s="158"/>
      <c r="M209" s="158"/>
      <c r="N209" s="158"/>
      <c r="O209" s="158"/>
    </row>
    <row r="210" spans="1:15" s="159" customFormat="1" ht="12.75">
      <c r="A210" s="158"/>
      <c r="B210" s="158"/>
      <c r="C210" s="158"/>
      <c r="I210" s="158"/>
      <c r="J210" s="158"/>
      <c r="K210" s="158"/>
      <c r="L210" s="158"/>
      <c r="M210" s="158"/>
      <c r="N210" s="158"/>
      <c r="O210" s="158"/>
    </row>
    <row r="211" spans="1:15" s="159" customFormat="1" ht="12.75">
      <c r="A211" s="158"/>
      <c r="B211" s="158"/>
      <c r="C211" s="158"/>
      <c r="I211" s="158"/>
      <c r="J211" s="158"/>
      <c r="K211" s="158"/>
      <c r="L211" s="158"/>
      <c r="M211" s="158"/>
      <c r="N211" s="158"/>
      <c r="O211" s="158"/>
    </row>
    <row r="212" spans="1:15" s="159" customFormat="1" ht="12.75">
      <c r="A212" s="158"/>
      <c r="B212" s="158"/>
      <c r="C212" s="158"/>
      <c r="I212" s="158"/>
      <c r="J212" s="158"/>
      <c r="K212" s="158"/>
      <c r="L212" s="158"/>
      <c r="M212" s="158"/>
      <c r="N212" s="158"/>
      <c r="O212" s="158"/>
    </row>
    <row r="213" spans="1:15" s="159" customFormat="1" ht="12.75">
      <c r="A213" s="158"/>
      <c r="B213" s="158"/>
      <c r="C213" s="158"/>
      <c r="I213" s="158"/>
      <c r="J213" s="158"/>
      <c r="K213" s="158"/>
      <c r="L213" s="158"/>
      <c r="M213" s="158"/>
      <c r="N213" s="158"/>
      <c r="O213" s="158"/>
    </row>
    <row r="214" spans="1:15" s="159" customFormat="1" ht="12.75">
      <c r="A214" s="158"/>
      <c r="B214" s="158"/>
      <c r="C214" s="158"/>
      <c r="I214" s="158"/>
      <c r="J214" s="158"/>
      <c r="K214" s="158"/>
      <c r="L214" s="158"/>
      <c r="M214" s="158"/>
      <c r="N214" s="158"/>
      <c r="O214" s="158"/>
    </row>
    <row r="215" spans="1:15" s="159" customFormat="1" ht="12.75">
      <c r="A215" s="158"/>
      <c r="B215" s="158"/>
      <c r="C215" s="158"/>
      <c r="I215" s="158"/>
      <c r="J215" s="158"/>
      <c r="K215" s="158"/>
      <c r="L215" s="158"/>
      <c r="M215" s="158"/>
      <c r="N215" s="158"/>
      <c r="O215" s="158"/>
    </row>
    <row r="216" spans="1:15" s="159" customFormat="1" ht="12.75">
      <c r="A216" s="158"/>
      <c r="B216" s="158"/>
      <c r="C216" s="158"/>
      <c r="I216" s="158"/>
      <c r="J216" s="158"/>
      <c r="K216" s="158"/>
      <c r="L216" s="158"/>
      <c r="M216" s="158"/>
      <c r="N216" s="158"/>
      <c r="O216" s="158"/>
    </row>
    <row r="217" spans="1:15" s="159" customFormat="1" ht="12.75">
      <c r="A217" s="158"/>
      <c r="B217" s="158"/>
      <c r="C217" s="158"/>
      <c r="I217" s="158"/>
      <c r="J217" s="158"/>
      <c r="K217" s="158"/>
      <c r="L217" s="158"/>
      <c r="M217" s="158"/>
      <c r="N217" s="158"/>
      <c r="O217" s="158"/>
    </row>
    <row r="218" spans="1:15" s="159" customFormat="1" ht="12.75">
      <c r="A218" s="158"/>
      <c r="B218" s="158"/>
      <c r="C218" s="158"/>
      <c r="I218" s="158"/>
      <c r="J218" s="158"/>
      <c r="K218" s="158"/>
      <c r="L218" s="158"/>
      <c r="M218" s="158"/>
      <c r="N218" s="158"/>
      <c r="O218" s="158"/>
    </row>
    <row r="219" spans="1:15" s="159" customFormat="1" ht="12.75">
      <c r="A219" s="158"/>
      <c r="B219" s="158"/>
      <c r="C219" s="158"/>
      <c r="I219" s="158"/>
      <c r="J219" s="158"/>
      <c r="K219" s="158"/>
      <c r="L219" s="158"/>
      <c r="M219" s="158"/>
      <c r="N219" s="158"/>
      <c r="O219" s="158"/>
    </row>
    <row r="220" spans="1:15" s="159" customFormat="1" ht="12.75">
      <c r="A220" s="158"/>
      <c r="B220" s="158"/>
      <c r="C220" s="158"/>
      <c r="I220" s="158"/>
      <c r="J220" s="158"/>
      <c r="K220" s="158"/>
      <c r="L220" s="158"/>
      <c r="M220" s="158"/>
      <c r="N220" s="158"/>
      <c r="O220" s="158"/>
    </row>
    <row r="221" spans="1:15" s="159" customFormat="1" ht="12.75">
      <c r="A221" s="158"/>
      <c r="B221" s="158"/>
      <c r="C221" s="158"/>
      <c r="I221" s="158"/>
      <c r="J221" s="158"/>
      <c r="K221" s="158"/>
      <c r="L221" s="158"/>
      <c r="M221" s="158"/>
      <c r="N221" s="158"/>
      <c r="O221" s="158"/>
    </row>
    <row r="222" spans="1:15" s="159" customFormat="1" ht="12.75">
      <c r="A222" s="158"/>
      <c r="B222" s="158"/>
      <c r="C222" s="158"/>
      <c r="I222" s="158"/>
      <c r="J222" s="158"/>
      <c r="K222" s="158"/>
      <c r="L222" s="158"/>
      <c r="M222" s="158"/>
      <c r="N222" s="158"/>
      <c r="O222" s="158"/>
    </row>
    <row r="223" spans="1:15" s="159" customFormat="1" ht="12.75">
      <c r="A223" s="158"/>
      <c r="B223" s="158"/>
      <c r="C223" s="158"/>
      <c r="I223" s="158"/>
      <c r="J223" s="158"/>
      <c r="K223" s="158"/>
      <c r="L223" s="158"/>
      <c r="M223" s="158"/>
      <c r="N223" s="158"/>
      <c r="O223" s="158"/>
    </row>
    <row r="224" spans="1:15" s="159" customFormat="1" ht="12.75">
      <c r="A224" s="158"/>
      <c r="B224" s="158"/>
      <c r="C224" s="158"/>
      <c r="I224" s="158"/>
      <c r="J224" s="158"/>
      <c r="K224" s="158"/>
      <c r="L224" s="158"/>
      <c r="M224" s="158"/>
      <c r="N224" s="158"/>
      <c r="O224" s="158"/>
    </row>
    <row r="225" spans="1:15" s="159" customFormat="1" ht="12.75">
      <c r="A225" s="158"/>
      <c r="B225" s="158"/>
      <c r="C225" s="158"/>
      <c r="I225" s="158"/>
      <c r="J225" s="158"/>
      <c r="K225" s="158"/>
      <c r="L225" s="158"/>
      <c r="M225" s="158"/>
      <c r="N225" s="158"/>
      <c r="O225" s="158"/>
    </row>
    <row r="226" spans="1:15" s="159" customFormat="1" ht="12.75">
      <c r="A226" s="158"/>
      <c r="B226" s="158"/>
      <c r="C226" s="158"/>
      <c r="I226" s="158"/>
      <c r="J226" s="158"/>
      <c r="K226" s="158"/>
      <c r="L226" s="158"/>
      <c r="M226" s="158"/>
      <c r="N226" s="158"/>
      <c r="O226" s="158"/>
    </row>
    <row r="227" spans="1:15" s="159" customFormat="1" ht="12.75">
      <c r="A227" s="158"/>
      <c r="B227" s="158"/>
      <c r="C227" s="158"/>
      <c r="I227" s="158"/>
      <c r="J227" s="158"/>
      <c r="K227" s="158"/>
      <c r="L227" s="158"/>
      <c r="M227" s="158"/>
      <c r="N227" s="158"/>
      <c r="O227" s="158"/>
    </row>
    <row r="228" spans="1:15" s="159" customFormat="1" ht="12.75">
      <c r="A228" s="158"/>
      <c r="B228" s="158"/>
      <c r="C228" s="158"/>
      <c r="I228" s="158"/>
      <c r="J228" s="158"/>
      <c r="K228" s="158"/>
      <c r="L228" s="158"/>
      <c r="M228" s="158"/>
      <c r="N228" s="158"/>
      <c r="O228" s="158"/>
    </row>
    <row r="229" spans="1:15" s="159" customFormat="1" ht="12.75">
      <c r="A229" s="158"/>
      <c r="B229" s="158"/>
      <c r="C229" s="158"/>
      <c r="I229" s="158"/>
      <c r="J229" s="158"/>
      <c r="K229" s="158"/>
      <c r="L229" s="158"/>
      <c r="M229" s="158"/>
      <c r="N229" s="158"/>
      <c r="O229" s="158"/>
    </row>
    <row r="230" spans="1:15" s="159" customFormat="1" ht="12.75">
      <c r="A230" s="158"/>
      <c r="B230" s="158"/>
      <c r="C230" s="158"/>
      <c r="I230" s="158"/>
      <c r="J230" s="158"/>
      <c r="K230" s="158"/>
      <c r="L230" s="158"/>
      <c r="M230" s="158"/>
      <c r="N230" s="158"/>
      <c r="O230" s="158"/>
    </row>
    <row r="231" spans="1:15" s="159" customFormat="1" ht="12.75">
      <c r="A231" s="158"/>
      <c r="B231" s="158"/>
      <c r="C231" s="158"/>
      <c r="I231" s="158"/>
      <c r="J231" s="158"/>
      <c r="K231" s="158"/>
      <c r="L231" s="158"/>
      <c r="M231" s="158"/>
      <c r="N231" s="158"/>
      <c r="O231" s="158"/>
    </row>
    <row r="232" spans="1:15" s="159" customFormat="1" ht="12.75">
      <c r="A232" s="158"/>
      <c r="B232" s="158"/>
      <c r="C232" s="158"/>
      <c r="I232" s="158"/>
      <c r="J232" s="158"/>
      <c r="K232" s="158"/>
      <c r="L232" s="158"/>
      <c r="M232" s="158"/>
      <c r="N232" s="158"/>
      <c r="O232" s="158"/>
    </row>
    <row r="233" spans="1:15" s="159" customFormat="1" ht="12.75">
      <c r="A233" s="158"/>
      <c r="B233" s="158"/>
      <c r="C233" s="158"/>
      <c r="I233" s="158"/>
      <c r="J233" s="158"/>
      <c r="K233" s="158"/>
      <c r="L233" s="158"/>
      <c r="M233" s="158"/>
      <c r="N233" s="158"/>
      <c r="O233" s="158"/>
    </row>
    <row r="234" spans="1:15" s="159" customFormat="1" ht="12.75">
      <c r="A234" s="158"/>
      <c r="B234" s="158"/>
      <c r="C234" s="158"/>
      <c r="I234" s="158"/>
      <c r="J234" s="158"/>
      <c r="K234" s="158"/>
      <c r="L234" s="158"/>
      <c r="M234" s="158"/>
      <c r="N234" s="158"/>
      <c r="O234" s="158"/>
    </row>
    <row r="235" spans="1:15" s="159" customFormat="1" ht="12.75">
      <c r="A235" s="158"/>
      <c r="B235" s="158"/>
      <c r="C235" s="158"/>
      <c r="I235" s="158"/>
      <c r="J235" s="158"/>
      <c r="K235" s="158"/>
      <c r="L235" s="158"/>
      <c r="M235" s="158"/>
      <c r="N235" s="158"/>
      <c r="O235" s="158"/>
    </row>
    <row r="236" spans="1:15" s="159" customFormat="1" ht="12.75">
      <c r="A236" s="158"/>
      <c r="B236" s="158"/>
      <c r="C236" s="158"/>
      <c r="I236" s="158"/>
      <c r="J236" s="158"/>
      <c r="K236" s="158"/>
      <c r="L236" s="158"/>
      <c r="M236" s="158"/>
      <c r="N236" s="158"/>
      <c r="O236" s="158"/>
    </row>
    <row r="237" spans="1:15" s="159" customFormat="1" ht="12.75">
      <c r="A237" s="158"/>
      <c r="B237" s="158"/>
      <c r="C237" s="158"/>
      <c r="I237" s="158"/>
      <c r="J237" s="158"/>
      <c r="K237" s="158"/>
      <c r="L237" s="158"/>
      <c r="M237" s="158"/>
      <c r="N237" s="158"/>
      <c r="O237" s="158"/>
    </row>
    <row r="238" spans="1:15" s="159" customFormat="1" ht="12.75">
      <c r="A238" s="158"/>
      <c r="B238" s="158"/>
      <c r="C238" s="158"/>
      <c r="I238" s="158"/>
      <c r="J238" s="158"/>
      <c r="K238" s="158"/>
      <c r="L238" s="158"/>
      <c r="M238" s="158"/>
      <c r="N238" s="158"/>
      <c r="O238" s="158"/>
    </row>
    <row r="239" spans="1:15" s="159" customFormat="1" ht="12.75">
      <c r="A239" s="158"/>
      <c r="B239" s="158"/>
      <c r="C239" s="158"/>
      <c r="I239" s="158"/>
      <c r="J239" s="158"/>
      <c r="K239" s="158"/>
      <c r="L239" s="158"/>
      <c r="M239" s="158"/>
      <c r="N239" s="158"/>
      <c r="O239" s="158"/>
    </row>
    <row r="240" spans="1:15" s="159" customFormat="1" ht="12.75">
      <c r="A240" s="158"/>
      <c r="B240" s="158"/>
      <c r="C240" s="158"/>
      <c r="I240" s="158"/>
      <c r="J240" s="158"/>
      <c r="K240" s="158"/>
      <c r="L240" s="158"/>
      <c r="M240" s="158"/>
      <c r="N240" s="158"/>
      <c r="O240" s="158"/>
    </row>
    <row r="241" spans="1:15" s="159" customFormat="1" ht="12.75">
      <c r="A241" s="158"/>
      <c r="B241" s="158"/>
      <c r="C241" s="158"/>
      <c r="I241" s="158"/>
      <c r="J241" s="158"/>
      <c r="K241" s="158"/>
      <c r="L241" s="158"/>
      <c r="M241" s="158"/>
      <c r="N241" s="158"/>
      <c r="O241" s="158"/>
    </row>
    <row r="242" spans="1:15" s="159" customFormat="1" ht="12.75">
      <c r="A242" s="158"/>
      <c r="B242" s="158"/>
      <c r="C242" s="158"/>
      <c r="I242" s="158"/>
      <c r="J242" s="158"/>
      <c r="K242" s="158"/>
      <c r="L242" s="158"/>
      <c r="M242" s="158"/>
      <c r="N242" s="158"/>
      <c r="O242" s="158"/>
    </row>
    <row r="243" spans="1:15" s="159" customFormat="1" ht="12.75">
      <c r="A243" s="158"/>
      <c r="B243" s="158"/>
      <c r="C243" s="158"/>
      <c r="I243" s="158"/>
      <c r="J243" s="158"/>
      <c r="K243" s="158"/>
      <c r="L243" s="158"/>
      <c r="M243" s="158"/>
      <c r="N243" s="158"/>
      <c r="O243" s="158"/>
    </row>
    <row r="244" spans="1:15" s="159" customFormat="1" ht="12.75">
      <c r="A244" s="158"/>
      <c r="B244" s="158"/>
      <c r="C244" s="158"/>
      <c r="I244" s="158"/>
      <c r="J244" s="158"/>
      <c r="K244" s="158"/>
      <c r="L244" s="158"/>
      <c r="M244" s="158"/>
      <c r="N244" s="158"/>
      <c r="O244" s="158"/>
    </row>
    <row r="245" spans="1:15" s="159" customFormat="1" ht="12.75">
      <c r="A245" s="158"/>
      <c r="B245" s="158"/>
      <c r="C245" s="158"/>
      <c r="I245" s="158"/>
      <c r="J245" s="158"/>
      <c r="K245" s="158"/>
      <c r="L245" s="158"/>
      <c r="M245" s="158"/>
      <c r="N245" s="158"/>
      <c r="O245" s="158"/>
    </row>
    <row r="246" spans="1:15" s="159" customFormat="1" ht="12.75">
      <c r="A246" s="158"/>
      <c r="B246" s="158"/>
      <c r="C246" s="158"/>
      <c r="I246" s="158"/>
      <c r="J246" s="158"/>
      <c r="K246" s="158"/>
      <c r="L246" s="158"/>
      <c r="M246" s="158"/>
      <c r="N246" s="158"/>
      <c r="O246" s="158"/>
    </row>
    <row r="247" spans="1:15" s="159" customFormat="1" ht="12.75">
      <c r="A247" s="158"/>
      <c r="B247" s="158"/>
      <c r="C247" s="158"/>
      <c r="I247" s="158"/>
      <c r="J247" s="158"/>
      <c r="K247" s="158"/>
      <c r="L247" s="158"/>
      <c r="M247" s="158"/>
      <c r="N247" s="158"/>
      <c r="O247" s="158"/>
    </row>
    <row r="248" spans="1:15" s="159" customFormat="1" ht="12.75">
      <c r="A248" s="158"/>
      <c r="B248" s="158"/>
      <c r="C248" s="158"/>
      <c r="I248" s="158"/>
      <c r="J248" s="158"/>
      <c r="K248" s="158"/>
      <c r="L248" s="158"/>
      <c r="M248" s="158"/>
      <c r="N248" s="158"/>
      <c r="O248" s="158"/>
    </row>
    <row r="249" spans="1:15" s="159" customFormat="1" ht="12.75">
      <c r="A249" s="158"/>
      <c r="B249" s="158"/>
      <c r="C249" s="158"/>
      <c r="I249" s="158"/>
      <c r="J249" s="158"/>
      <c r="K249" s="158"/>
      <c r="L249" s="158"/>
      <c r="M249" s="158"/>
      <c r="N249" s="158"/>
      <c r="O249" s="158"/>
    </row>
    <row r="250" spans="1:15" s="159" customFormat="1" ht="12.75">
      <c r="A250" s="158"/>
      <c r="B250" s="158"/>
      <c r="C250" s="158"/>
      <c r="I250" s="158"/>
      <c r="J250" s="158"/>
      <c r="K250" s="158"/>
      <c r="L250" s="158"/>
      <c r="M250" s="158"/>
      <c r="N250" s="158"/>
      <c r="O250" s="158"/>
    </row>
    <row r="251" spans="1:15" s="159" customFormat="1" ht="12.75">
      <c r="A251" s="158"/>
      <c r="B251" s="158"/>
      <c r="C251" s="158"/>
      <c r="I251" s="158"/>
      <c r="J251" s="158"/>
      <c r="K251" s="158"/>
      <c r="L251" s="158"/>
      <c r="M251" s="158"/>
      <c r="N251" s="158"/>
      <c r="O251" s="158"/>
    </row>
    <row r="252" spans="1:15" s="159" customFormat="1" ht="12.75">
      <c r="A252" s="158"/>
      <c r="B252" s="158"/>
      <c r="C252" s="158"/>
      <c r="I252" s="158"/>
      <c r="J252" s="158"/>
      <c r="K252" s="158"/>
      <c r="L252" s="158"/>
      <c r="M252" s="158"/>
      <c r="N252" s="158"/>
      <c r="O252" s="158"/>
    </row>
    <row r="253" spans="1:15" s="159" customFormat="1" ht="12.75">
      <c r="A253" s="158"/>
      <c r="B253" s="158"/>
      <c r="C253" s="158"/>
      <c r="I253" s="158"/>
      <c r="J253" s="158"/>
      <c r="K253" s="158"/>
      <c r="L253" s="158"/>
      <c r="M253" s="158"/>
      <c r="N253" s="158"/>
      <c r="O253" s="158"/>
    </row>
    <row r="254" spans="1:15" s="159" customFormat="1" ht="12.75">
      <c r="A254" s="158"/>
      <c r="B254" s="158"/>
      <c r="C254" s="158"/>
      <c r="I254" s="158"/>
      <c r="J254" s="158"/>
      <c r="K254" s="158"/>
      <c r="L254" s="158"/>
      <c r="M254" s="158"/>
      <c r="N254" s="158"/>
      <c r="O254" s="158"/>
    </row>
    <row r="255" spans="1:15" s="159" customFormat="1" ht="12.75">
      <c r="A255" s="158"/>
      <c r="B255" s="158"/>
      <c r="C255" s="158"/>
      <c r="I255" s="158"/>
      <c r="J255" s="158"/>
      <c r="K255" s="158"/>
      <c r="L255" s="158"/>
      <c r="M255" s="158"/>
      <c r="N255" s="158"/>
      <c r="O255" s="158"/>
    </row>
    <row r="256" spans="1:15" s="159" customFormat="1" ht="12.75">
      <c r="A256" s="158"/>
      <c r="B256" s="158"/>
      <c r="C256" s="158"/>
      <c r="I256" s="158"/>
      <c r="J256" s="158"/>
      <c r="K256" s="158"/>
      <c r="L256" s="158"/>
      <c r="M256" s="158"/>
      <c r="N256" s="158"/>
      <c r="O256" s="158"/>
    </row>
    <row r="257" spans="1:15" s="159" customFormat="1" ht="12.75">
      <c r="A257" s="158"/>
      <c r="B257" s="158"/>
      <c r="C257" s="158"/>
      <c r="I257" s="158"/>
      <c r="J257" s="158"/>
      <c r="K257" s="158"/>
      <c r="L257" s="158"/>
      <c r="M257" s="158"/>
      <c r="N257" s="158"/>
      <c r="O257" s="158"/>
    </row>
    <row r="258" spans="1:15" s="159" customFormat="1" ht="12.75">
      <c r="A258" s="158"/>
      <c r="B258" s="158"/>
      <c r="C258" s="158"/>
      <c r="I258" s="158"/>
      <c r="J258" s="158"/>
      <c r="K258" s="158"/>
      <c r="L258" s="158"/>
      <c r="M258" s="158"/>
      <c r="N258" s="158"/>
      <c r="O258" s="158"/>
    </row>
    <row r="259" spans="1:15" s="159" customFormat="1" ht="12.75">
      <c r="A259" s="158"/>
      <c r="B259" s="158"/>
      <c r="C259" s="158"/>
      <c r="I259" s="158"/>
      <c r="J259" s="158"/>
      <c r="K259" s="158"/>
      <c r="L259" s="158"/>
      <c r="M259" s="158"/>
      <c r="N259" s="158"/>
      <c r="O259" s="158"/>
    </row>
    <row r="260" spans="1:15" s="159" customFormat="1" ht="12.75">
      <c r="A260" s="158"/>
      <c r="B260" s="158"/>
      <c r="C260" s="158"/>
      <c r="I260" s="158"/>
      <c r="J260" s="158"/>
      <c r="K260" s="158"/>
      <c r="L260" s="158"/>
      <c r="M260" s="158"/>
      <c r="N260" s="158"/>
      <c r="O260" s="158"/>
    </row>
    <row r="261" spans="1:15" s="159" customFormat="1" ht="12.75">
      <c r="A261" s="158"/>
      <c r="B261" s="158"/>
      <c r="C261" s="158"/>
      <c r="I261" s="158"/>
      <c r="J261" s="158"/>
      <c r="K261" s="158"/>
      <c r="L261" s="158"/>
      <c r="M261" s="158"/>
      <c r="N261" s="158"/>
      <c r="O261" s="158"/>
    </row>
  </sheetData>
  <sheetProtection selectLockedCells="1"/>
  <mergeCells count="50">
    <mergeCell ref="A3:H3"/>
    <mergeCell ref="C4:H4"/>
    <mergeCell ref="C5:G5"/>
    <mergeCell ref="C6:G6"/>
    <mergeCell ref="E7:F7"/>
    <mergeCell ref="A8:B8"/>
    <mergeCell ref="E8:F8"/>
    <mergeCell ref="A9:C9"/>
    <mergeCell ref="A12:A14"/>
    <mergeCell ref="B12:D14"/>
    <mergeCell ref="E12:E14"/>
    <mergeCell ref="F12:F14"/>
    <mergeCell ref="G12:G14"/>
    <mergeCell ref="H12:H14"/>
    <mergeCell ref="A15:A16"/>
    <mergeCell ref="H15:H16"/>
    <mergeCell ref="A17:A18"/>
    <mergeCell ref="H17:H18"/>
    <mergeCell ref="A19:A20"/>
    <mergeCell ref="H19:H20"/>
    <mergeCell ref="A21:A22"/>
    <mergeCell ref="H21:H22"/>
    <mergeCell ref="A23:A24"/>
    <mergeCell ref="H23:H24"/>
    <mergeCell ref="A25:A26"/>
    <mergeCell ref="H25:H26"/>
    <mergeCell ref="A27:A28"/>
    <mergeCell ref="H27:H28"/>
    <mergeCell ref="A29:A30"/>
    <mergeCell ref="H29:H30"/>
    <mergeCell ref="A31:A32"/>
    <mergeCell ref="H31:H32"/>
    <mergeCell ref="A33:A34"/>
    <mergeCell ref="H33:H34"/>
    <mergeCell ref="A35:A36"/>
    <mergeCell ref="H35:H36"/>
    <mergeCell ref="A37:A38"/>
    <mergeCell ref="H37:H38"/>
    <mergeCell ref="A39:A40"/>
    <mergeCell ref="H39:H40"/>
    <mergeCell ref="A41:A42"/>
    <mergeCell ref="H41:H42"/>
    <mergeCell ref="A43:A44"/>
    <mergeCell ref="H43:H44"/>
    <mergeCell ref="A45:A46"/>
    <mergeCell ref="H45:H46"/>
    <mergeCell ref="A47:A48"/>
    <mergeCell ref="H47:H48"/>
    <mergeCell ref="A49:A50"/>
    <mergeCell ref="H49:H50"/>
  </mergeCells>
  <dataValidations count="1">
    <dataValidation type="list" allowBlank="1" showInputMessage="1" showErrorMessage="1" sqref="H8">
      <formula1>$C$175:$C$178</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7" r:id="rId4"/>
  <headerFooter>
    <oddHeader>&amp;L&amp;G&amp;C&amp;"Arial,полужирный"&amp;10ТУРНИР ПО ВИДУ СПОРТА
"ТЕННИС" (0130002611Я)</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3" activePane="bottomLeft" state="frozen"/>
      <selection pane="topLeft" activeCell="D2" sqref="D2:Q2"/>
      <selection pane="bottomLeft" activeCell="T104" sqref="T104"/>
    </sheetView>
  </sheetViews>
  <sheetFormatPr defaultColWidth="9.140625" defaultRowHeight="15"/>
  <cols>
    <col min="1" max="1" width="8.8515625" style="17" customWidth="1"/>
    <col min="2" max="2" width="6.421875" style="17" customWidth="1"/>
    <col min="3" max="3" width="6.421875" style="23" hidden="1" customWidth="1"/>
    <col min="4" max="4" width="16.57421875" style="1" customWidth="1"/>
    <col min="5" max="5" width="4.57421875" style="1" customWidth="1"/>
    <col min="6" max="6" width="7.57421875" style="1" customWidth="1"/>
    <col min="7" max="7" width="1.57421875" style="17" customWidth="1"/>
    <col min="8" max="9" width="9.8515625" style="17" customWidth="1"/>
    <col min="10" max="10" width="1.57421875" style="17" customWidth="1"/>
    <col min="11" max="12" width="9.8515625" style="17" customWidth="1"/>
    <col min="13" max="13" width="1.57421875" style="1" customWidth="1"/>
    <col min="14" max="15" width="9.8515625" style="1" customWidth="1"/>
    <col min="16" max="16" width="1.57421875" style="1" customWidth="1"/>
    <col min="17" max="17" width="9.57421875" style="46" customWidth="1"/>
    <col min="18" max="18" width="10.57421875" style="1" customWidth="1"/>
    <col min="19" max="19" width="10.140625" style="17" customWidth="1"/>
    <col min="20" max="16384" width="9.140625" style="17" customWidth="1"/>
  </cols>
  <sheetData>
    <row r="1" spans="2:18" ht="31.5" customHeight="1">
      <c r="B1" s="18"/>
      <c r="C1" s="18"/>
      <c r="D1" s="501"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501"/>
      <c r="F1" s="501"/>
      <c r="G1" s="501"/>
      <c r="H1" s="501"/>
      <c r="I1" s="501"/>
      <c r="J1" s="501"/>
      <c r="K1" s="501"/>
      <c r="L1" s="501"/>
      <c r="M1" s="501"/>
      <c r="N1" s="501"/>
      <c r="O1" s="501"/>
      <c r="P1" s="501"/>
      <c r="Q1" s="501"/>
      <c r="R1" s="184"/>
    </row>
    <row r="2" spans="1:18" s="21" customFormat="1" ht="15.75">
      <c r="A2" s="19"/>
      <c r="B2" s="19"/>
      <c r="C2" s="19"/>
      <c r="D2" s="502" t="s">
        <v>525</v>
      </c>
      <c r="E2" s="502"/>
      <c r="F2" s="502"/>
      <c r="G2" s="502"/>
      <c r="H2" s="502"/>
      <c r="I2" s="502"/>
      <c r="J2" s="502"/>
      <c r="K2" s="502"/>
      <c r="L2" s="502"/>
      <c r="M2" s="502"/>
      <c r="N2" s="502"/>
      <c r="O2" s="502"/>
      <c r="P2" s="502"/>
      <c r="Q2" s="502"/>
      <c r="R2" s="20"/>
    </row>
    <row r="3" spans="3:18" s="21" customFormat="1" ht="8.25" customHeight="1">
      <c r="C3" s="22"/>
      <c r="D3" s="503" t="s">
        <v>0</v>
      </c>
      <c r="E3" s="503"/>
      <c r="F3" s="503"/>
      <c r="G3" s="503"/>
      <c r="H3" s="503"/>
      <c r="I3" s="503"/>
      <c r="J3" s="503"/>
      <c r="K3" s="503"/>
      <c r="L3" s="503"/>
      <c r="M3" s="503"/>
      <c r="N3" s="503"/>
      <c r="O3" s="503"/>
      <c r="P3" s="503"/>
      <c r="Q3" s="503"/>
      <c r="R3" s="4"/>
    </row>
    <row r="4" spans="3:18" ht="11.25" customHeight="1">
      <c r="C4" s="17"/>
      <c r="D4" s="504"/>
      <c r="E4" s="504"/>
      <c r="F4" s="504"/>
      <c r="G4" s="504"/>
      <c r="H4" s="504"/>
      <c r="I4" s="504"/>
      <c r="J4" s="504"/>
      <c r="K4" s="504"/>
      <c r="L4" s="504"/>
      <c r="M4" s="504"/>
      <c r="N4" s="504"/>
      <c r="O4" s="504"/>
      <c r="P4" s="504"/>
      <c r="Q4" s="504"/>
      <c r="R4" s="24"/>
    </row>
    <row r="5" spans="8:18" ht="12" customHeight="1">
      <c r="H5" s="505" t="s">
        <v>41</v>
      </c>
      <c r="I5" s="505"/>
      <c r="J5" s="505"/>
      <c r="K5" s="505"/>
      <c r="L5" s="506" t="s">
        <v>51</v>
      </c>
      <c r="M5" s="506"/>
      <c r="N5" s="506"/>
      <c r="O5" s="188" t="s">
        <v>38</v>
      </c>
      <c r="P5" s="10"/>
      <c r="Q5" s="507" t="s">
        <v>68</v>
      </c>
      <c r="R5" s="507"/>
    </row>
    <row r="6" spans="1:22" s="32" customFormat="1" ht="18" customHeight="1">
      <c r="A6" s="510" t="s">
        <v>39</v>
      </c>
      <c r="B6" s="510"/>
      <c r="C6" s="26"/>
      <c r="D6" s="192" t="s">
        <v>65</v>
      </c>
      <c r="E6" s="13"/>
      <c r="F6" s="27"/>
      <c r="G6" s="28"/>
      <c r="H6" s="511" t="s">
        <v>40</v>
      </c>
      <c r="I6" s="511"/>
      <c r="J6" s="26"/>
      <c r="K6" s="512" t="s">
        <v>66</v>
      </c>
      <c r="L6" s="512"/>
      <c r="M6" s="29"/>
      <c r="N6" s="30"/>
      <c r="O6" s="31" t="s">
        <v>42</v>
      </c>
      <c r="P6" s="31"/>
      <c r="Q6" s="513" t="s">
        <v>52</v>
      </c>
      <c r="R6" s="513"/>
      <c r="V6" s="23"/>
    </row>
    <row r="7" spans="1:18" s="21" customFormat="1" ht="12.75" customHeight="1">
      <c r="A7" s="33"/>
      <c r="B7" s="33"/>
      <c r="C7" s="34">
        <v>0</v>
      </c>
      <c r="D7" s="35"/>
      <c r="E7" s="35"/>
      <c r="F7" s="9"/>
      <c r="G7" s="36"/>
      <c r="H7" s="37"/>
      <c r="I7" s="37"/>
      <c r="J7" s="37"/>
      <c r="K7" s="38"/>
      <c r="L7" s="38"/>
      <c r="M7" s="8"/>
      <c r="N7" s="39"/>
      <c r="O7" s="40"/>
      <c r="P7" s="40"/>
      <c r="Q7" s="8"/>
      <c r="R7" s="8"/>
    </row>
    <row r="8" spans="1:18" ht="10.5" customHeight="1">
      <c r="A8" s="18"/>
      <c r="B8" s="18"/>
      <c r="C8" s="41"/>
      <c r="D8" s="42"/>
      <c r="E8" s="42"/>
      <c r="F8" s="514" t="s">
        <v>3</v>
      </c>
      <c r="G8" s="514"/>
      <c r="H8" s="514"/>
      <c r="I8" s="514" t="s">
        <v>4</v>
      </c>
      <c r="J8" s="514"/>
      <c r="K8" s="514"/>
      <c r="L8" s="514" t="s">
        <v>5</v>
      </c>
      <c r="M8" s="514"/>
      <c r="N8" s="514"/>
      <c r="O8" s="514" t="s">
        <v>6</v>
      </c>
      <c r="P8" s="514"/>
      <c r="Q8" s="514"/>
      <c r="R8" s="3" t="s">
        <v>7</v>
      </c>
    </row>
    <row r="9" spans="1:10" ht="6" customHeight="1">
      <c r="A9" s="527" t="s">
        <v>8</v>
      </c>
      <c r="B9" s="529" t="s">
        <v>9</v>
      </c>
      <c r="C9" s="531">
        <f>MAX(C12:C105)+1</f>
        <v>3</v>
      </c>
      <c r="D9" s="533" t="s">
        <v>10</v>
      </c>
      <c r="E9" s="508" t="s">
        <v>11</v>
      </c>
      <c r="F9" s="508" t="s">
        <v>12</v>
      </c>
      <c r="G9" s="43"/>
      <c r="H9" s="44"/>
      <c r="J9" s="45"/>
    </row>
    <row r="10" spans="1:18" ht="9.75" customHeight="1">
      <c r="A10" s="528"/>
      <c r="B10" s="530"/>
      <c r="C10" s="531"/>
      <c r="D10" s="533"/>
      <c r="E10" s="508"/>
      <c r="F10" s="508"/>
      <c r="G10" s="47"/>
      <c r="H10" s="48"/>
      <c r="I10" s="49"/>
      <c r="J10" s="50"/>
      <c r="K10" s="50"/>
      <c r="L10" s="50"/>
      <c r="M10" s="51"/>
      <c r="N10" s="52"/>
      <c r="O10" s="53"/>
      <c r="P10" s="51"/>
      <c r="Q10" s="52"/>
      <c r="R10" s="515"/>
    </row>
    <row r="11" spans="1:18" s="61" customFormat="1" ht="9.75" customHeight="1" thickBot="1">
      <c r="A11" s="528"/>
      <c r="B11" s="530"/>
      <c r="C11" s="532"/>
      <c r="D11" s="534"/>
      <c r="E11" s="509"/>
      <c r="F11" s="509"/>
      <c r="G11" s="54"/>
      <c r="H11" s="55"/>
      <c r="I11" s="56"/>
      <c r="J11" s="57"/>
      <c r="K11" s="57"/>
      <c r="L11" s="57"/>
      <c r="M11" s="58"/>
      <c r="N11" s="59"/>
      <c r="O11" s="60"/>
      <c r="P11" s="58"/>
      <c r="Q11" s="59"/>
      <c r="R11" s="516"/>
    </row>
    <row r="12" spans="1:18" s="61" customFormat="1" ht="9" customHeight="1">
      <c r="A12" s="517">
        <v>1</v>
      </c>
      <c r="B12" s="519">
        <v>1</v>
      </c>
      <c r="C12" s="521">
        <v>1</v>
      </c>
      <c r="D12" s="213" t="s">
        <v>182</v>
      </c>
      <c r="E12" s="214" t="s">
        <v>95</v>
      </c>
      <c r="F12" s="215" t="s">
        <v>71</v>
      </c>
      <c r="G12" s="523" t="s">
        <v>182</v>
      </c>
      <c r="H12" s="524"/>
      <c r="I12" s="524"/>
      <c r="J12" s="65"/>
      <c r="K12" s="66"/>
      <c r="L12" s="66"/>
      <c r="M12" s="67"/>
      <c r="N12" s="67"/>
      <c r="O12" s="67"/>
      <c r="P12" s="68"/>
      <c r="Q12" s="69"/>
      <c r="R12" s="69"/>
    </row>
    <row r="13" spans="1:19" s="23" customFormat="1" ht="9" customHeight="1">
      <c r="A13" s="518"/>
      <c r="B13" s="520"/>
      <c r="C13" s="522"/>
      <c r="D13" s="216" t="s">
        <v>183</v>
      </c>
      <c r="E13" s="217" t="s">
        <v>184</v>
      </c>
      <c r="F13" s="218" t="s">
        <v>93</v>
      </c>
      <c r="G13" s="525" t="s">
        <v>185</v>
      </c>
      <c r="H13" s="526"/>
      <c r="I13" s="526"/>
      <c r="J13" s="73"/>
      <c r="K13" s="74"/>
      <c r="L13" s="74"/>
      <c r="M13" s="75"/>
      <c r="N13" s="76"/>
      <c r="O13" s="76"/>
      <c r="P13" s="2"/>
      <c r="Q13" s="6"/>
      <c r="R13" s="6"/>
      <c r="S13" s="77"/>
    </row>
    <row r="14" spans="1:19" s="23" customFormat="1" ht="9" customHeight="1">
      <c r="A14" s="571" t="s">
        <v>13</v>
      </c>
      <c r="B14" s="537">
        <v>2</v>
      </c>
      <c r="C14" s="539"/>
      <c r="D14" s="495" t="s">
        <v>75</v>
      </c>
      <c r="E14" s="496"/>
      <c r="F14" s="497"/>
      <c r="G14" s="81"/>
      <c r="H14" s="541"/>
      <c r="I14" s="542"/>
      <c r="J14" s="82"/>
      <c r="K14" s="74"/>
      <c r="L14" s="74"/>
      <c r="M14" s="75"/>
      <c r="N14" s="76"/>
      <c r="O14" s="76"/>
      <c r="P14" s="2"/>
      <c r="Q14" s="6"/>
      <c r="R14" s="6"/>
      <c r="S14" s="77"/>
    </row>
    <row r="15" spans="1:19" s="23" customFormat="1" ht="9" customHeight="1" thickBot="1">
      <c r="A15" s="572"/>
      <c r="B15" s="538"/>
      <c r="C15" s="540"/>
      <c r="D15" s="498"/>
      <c r="E15" s="499"/>
      <c r="F15" s="500"/>
      <c r="G15" s="86"/>
      <c r="H15" s="87"/>
      <c r="I15" s="88"/>
      <c r="J15" s="543" t="s">
        <v>182</v>
      </c>
      <c r="K15" s="544"/>
      <c r="L15" s="544"/>
      <c r="M15" s="89"/>
      <c r="N15" s="76"/>
      <c r="O15" s="76"/>
      <c r="P15" s="2"/>
      <c r="Q15" s="6"/>
      <c r="R15" s="6"/>
      <c r="S15" s="77"/>
    </row>
    <row r="16" spans="1:19" s="23" customFormat="1" ht="9" customHeight="1">
      <c r="A16" s="573"/>
      <c r="B16" s="547"/>
      <c r="C16" s="549"/>
      <c r="D16" s="551"/>
      <c r="E16" s="91"/>
      <c r="F16" s="551"/>
      <c r="G16" s="92"/>
      <c r="H16" s="87"/>
      <c r="I16" s="88"/>
      <c r="J16" s="553" t="s">
        <v>185</v>
      </c>
      <c r="K16" s="554"/>
      <c r="L16" s="554"/>
      <c r="M16" s="89"/>
      <c r="N16" s="76"/>
      <c r="O16" s="76"/>
      <c r="P16" s="2"/>
      <c r="Q16" s="6"/>
      <c r="R16" s="6"/>
      <c r="S16" s="77"/>
    </row>
    <row r="17" spans="1:19" s="23" customFormat="1" ht="9" customHeight="1" thickBot="1">
      <c r="A17" s="574"/>
      <c r="B17" s="548"/>
      <c r="C17" s="550"/>
      <c r="D17" s="552"/>
      <c r="E17" s="93"/>
      <c r="F17" s="552"/>
      <c r="G17" s="92"/>
      <c r="H17" s="87"/>
      <c r="I17" s="88"/>
      <c r="J17" s="94"/>
      <c r="K17" s="555" t="s">
        <v>453</v>
      </c>
      <c r="L17" s="555"/>
      <c r="M17" s="95"/>
      <c r="N17" s="76"/>
      <c r="O17" s="76"/>
      <c r="P17" s="75"/>
      <c r="Q17" s="76"/>
      <c r="R17" s="76"/>
      <c r="S17" s="77"/>
    </row>
    <row r="18" spans="1:19" s="23" customFormat="1" ht="9" customHeight="1">
      <c r="A18" s="575" t="s">
        <v>13</v>
      </c>
      <c r="B18" s="519">
        <v>3</v>
      </c>
      <c r="C18" s="521"/>
      <c r="D18" s="62" t="s">
        <v>186</v>
      </c>
      <c r="E18" s="63" t="s">
        <v>187</v>
      </c>
      <c r="F18" s="64" t="s">
        <v>109</v>
      </c>
      <c r="G18" s="556" t="s">
        <v>186</v>
      </c>
      <c r="H18" s="557"/>
      <c r="I18" s="558"/>
      <c r="J18" s="73"/>
      <c r="K18" s="96"/>
      <c r="L18" s="96"/>
      <c r="M18" s="95"/>
      <c r="N18" s="76"/>
      <c r="O18" s="76"/>
      <c r="P18" s="75"/>
      <c r="Q18" s="76"/>
      <c r="R18" s="76"/>
      <c r="S18" s="77"/>
    </row>
    <row r="19" spans="1:19" s="23" customFormat="1" ht="9" customHeight="1">
      <c r="A19" s="576"/>
      <c r="B19" s="520"/>
      <c r="C19" s="522"/>
      <c r="D19" s="70" t="s">
        <v>188</v>
      </c>
      <c r="E19" s="71" t="s">
        <v>189</v>
      </c>
      <c r="F19" s="72" t="s">
        <v>109</v>
      </c>
      <c r="G19" s="559" t="s">
        <v>188</v>
      </c>
      <c r="H19" s="560"/>
      <c r="I19" s="561"/>
      <c r="J19" s="73"/>
      <c r="K19" s="74"/>
      <c r="L19" s="74"/>
      <c r="M19" s="97"/>
      <c r="N19" s="76"/>
      <c r="O19" s="76"/>
      <c r="P19" s="75"/>
      <c r="Q19" s="76"/>
      <c r="R19" s="76"/>
      <c r="S19" s="77"/>
    </row>
    <row r="20" spans="1:19" s="23" customFormat="1" ht="9" customHeight="1">
      <c r="A20" s="571" t="s">
        <v>13</v>
      </c>
      <c r="B20" s="537">
        <v>4</v>
      </c>
      <c r="C20" s="539"/>
      <c r="D20" s="495" t="s">
        <v>75</v>
      </c>
      <c r="E20" s="496"/>
      <c r="F20" s="497"/>
      <c r="G20" s="81"/>
      <c r="H20" s="541"/>
      <c r="I20" s="541"/>
      <c r="J20" s="82"/>
      <c r="K20" s="74"/>
      <c r="L20" s="74"/>
      <c r="M20" s="97"/>
      <c r="N20" s="562"/>
      <c r="O20" s="562"/>
      <c r="P20" s="75"/>
      <c r="Q20" s="76"/>
      <c r="R20" s="76"/>
      <c r="S20" s="77"/>
    </row>
    <row r="21" spans="1:19" s="23" customFormat="1" ht="9" customHeight="1" thickBot="1">
      <c r="A21" s="572"/>
      <c r="B21" s="538"/>
      <c r="C21" s="540"/>
      <c r="D21" s="498"/>
      <c r="E21" s="499"/>
      <c r="F21" s="500"/>
      <c r="G21" s="98"/>
      <c r="H21" s="87"/>
      <c r="I21" s="87"/>
      <c r="J21" s="73"/>
      <c r="K21" s="74"/>
      <c r="L21" s="74"/>
      <c r="M21" s="563" t="s">
        <v>182</v>
      </c>
      <c r="N21" s="564"/>
      <c r="O21" s="564"/>
      <c r="P21" s="75"/>
      <c r="Q21" s="76"/>
      <c r="R21" s="76"/>
      <c r="S21" s="77"/>
    </row>
    <row r="22" spans="1:19" s="23" customFormat="1" ht="9" customHeight="1">
      <c r="A22" s="573"/>
      <c r="B22" s="547"/>
      <c r="C22" s="549"/>
      <c r="D22" s="551"/>
      <c r="E22" s="91"/>
      <c r="F22" s="551"/>
      <c r="G22" s="92"/>
      <c r="H22" s="87"/>
      <c r="I22" s="87"/>
      <c r="J22" s="73"/>
      <c r="K22" s="74"/>
      <c r="L22" s="74"/>
      <c r="M22" s="565" t="s">
        <v>185</v>
      </c>
      <c r="N22" s="566"/>
      <c r="O22" s="566"/>
      <c r="P22" s="75"/>
      <c r="Q22" s="76"/>
      <c r="R22" s="76"/>
      <c r="S22" s="77"/>
    </row>
    <row r="23" spans="1:19" s="23" customFormat="1" ht="9" customHeight="1" thickBot="1">
      <c r="A23" s="574"/>
      <c r="B23" s="548"/>
      <c r="C23" s="550"/>
      <c r="D23" s="552"/>
      <c r="E23" s="93"/>
      <c r="F23" s="552"/>
      <c r="G23" s="92"/>
      <c r="H23" s="87"/>
      <c r="I23" s="87"/>
      <c r="J23" s="82"/>
      <c r="K23" s="74"/>
      <c r="L23" s="74"/>
      <c r="M23" s="99"/>
      <c r="N23" s="541" t="s">
        <v>478</v>
      </c>
      <c r="O23" s="541"/>
      <c r="P23" s="95"/>
      <c r="Q23" s="76"/>
      <c r="R23" s="76"/>
      <c r="S23" s="77"/>
    </row>
    <row r="24" spans="1:19" s="23" customFormat="1" ht="9" customHeight="1">
      <c r="A24" s="575" t="s">
        <v>13</v>
      </c>
      <c r="B24" s="519">
        <v>5</v>
      </c>
      <c r="C24" s="521"/>
      <c r="D24" s="62" t="s">
        <v>190</v>
      </c>
      <c r="E24" s="63" t="s">
        <v>108</v>
      </c>
      <c r="F24" s="64" t="s">
        <v>83</v>
      </c>
      <c r="G24" s="556" t="s">
        <v>190</v>
      </c>
      <c r="H24" s="557"/>
      <c r="I24" s="557"/>
      <c r="J24" s="100"/>
      <c r="K24" s="74"/>
      <c r="L24" s="74"/>
      <c r="M24" s="97"/>
      <c r="N24" s="76"/>
      <c r="O24" s="76"/>
      <c r="P24" s="97"/>
      <c r="Q24" s="76"/>
      <c r="R24" s="76"/>
      <c r="S24" s="77"/>
    </row>
    <row r="25" spans="1:19" s="23" customFormat="1" ht="9" customHeight="1">
      <c r="A25" s="576"/>
      <c r="B25" s="520"/>
      <c r="C25" s="522"/>
      <c r="D25" s="70" t="s">
        <v>191</v>
      </c>
      <c r="E25" s="71" t="s">
        <v>192</v>
      </c>
      <c r="F25" s="72" t="s">
        <v>74</v>
      </c>
      <c r="G25" s="559" t="s">
        <v>191</v>
      </c>
      <c r="H25" s="560"/>
      <c r="I25" s="560"/>
      <c r="J25" s="73"/>
      <c r="K25" s="96"/>
      <c r="L25" s="96"/>
      <c r="M25" s="95"/>
      <c r="N25" s="76"/>
      <c r="O25" s="76"/>
      <c r="P25" s="97"/>
      <c r="Q25" s="76"/>
      <c r="R25" s="76"/>
      <c r="S25" s="77"/>
    </row>
    <row r="26" spans="1:19" s="23" customFormat="1" ht="9" customHeight="1">
      <c r="A26" s="571" t="s">
        <v>13</v>
      </c>
      <c r="B26" s="537">
        <v>6</v>
      </c>
      <c r="C26" s="539"/>
      <c r="D26" s="495" t="s">
        <v>75</v>
      </c>
      <c r="E26" s="496"/>
      <c r="F26" s="497"/>
      <c r="G26" s="81"/>
      <c r="H26" s="541"/>
      <c r="I26" s="542"/>
      <c r="J26" s="82"/>
      <c r="K26" s="96"/>
      <c r="L26" s="96"/>
      <c r="M26" s="95"/>
      <c r="N26" s="76"/>
      <c r="O26" s="76"/>
      <c r="P26" s="97"/>
      <c r="Q26" s="76"/>
      <c r="R26" s="76"/>
      <c r="S26" s="77"/>
    </row>
    <row r="27" spans="1:19" s="23" customFormat="1" ht="9" customHeight="1" thickBot="1">
      <c r="A27" s="572"/>
      <c r="B27" s="538"/>
      <c r="C27" s="540"/>
      <c r="D27" s="498"/>
      <c r="E27" s="499"/>
      <c r="F27" s="500"/>
      <c r="G27" s="86"/>
      <c r="H27" s="87"/>
      <c r="I27" s="88"/>
      <c r="J27" s="656" t="s">
        <v>190</v>
      </c>
      <c r="K27" s="614"/>
      <c r="L27" s="614"/>
      <c r="M27" s="95"/>
      <c r="N27" s="76"/>
      <c r="O27" s="76"/>
      <c r="P27" s="97"/>
      <c r="Q27" s="76"/>
      <c r="R27" s="76"/>
      <c r="S27" s="77"/>
    </row>
    <row r="28" spans="1:19" s="23" customFormat="1" ht="9" customHeight="1">
      <c r="A28" s="573"/>
      <c r="B28" s="547"/>
      <c r="C28" s="549"/>
      <c r="D28" s="551"/>
      <c r="E28" s="91"/>
      <c r="F28" s="551"/>
      <c r="G28" s="92"/>
      <c r="H28" s="87"/>
      <c r="I28" s="88"/>
      <c r="J28" s="657" t="s">
        <v>191</v>
      </c>
      <c r="K28" s="658"/>
      <c r="L28" s="658"/>
      <c r="M28" s="95"/>
      <c r="N28" s="76"/>
      <c r="O28" s="76"/>
      <c r="P28" s="97"/>
      <c r="Q28" s="76"/>
      <c r="R28" s="76"/>
      <c r="S28" s="77"/>
    </row>
    <row r="29" spans="1:19" s="23" customFormat="1" ht="9" customHeight="1" thickBot="1">
      <c r="A29" s="574"/>
      <c r="B29" s="548"/>
      <c r="C29" s="550"/>
      <c r="D29" s="552"/>
      <c r="E29" s="93"/>
      <c r="F29" s="552"/>
      <c r="G29" s="92"/>
      <c r="H29" s="87"/>
      <c r="I29" s="88"/>
      <c r="J29" s="94"/>
      <c r="K29" s="555" t="s">
        <v>431</v>
      </c>
      <c r="L29" s="555"/>
      <c r="M29" s="89"/>
      <c r="N29" s="76"/>
      <c r="O29" s="76"/>
      <c r="P29" s="97"/>
      <c r="Q29" s="101"/>
      <c r="R29" s="101"/>
      <c r="S29" s="77"/>
    </row>
    <row r="30" spans="1:19" s="23" customFormat="1" ht="9" customHeight="1">
      <c r="A30" s="575" t="s">
        <v>13</v>
      </c>
      <c r="B30" s="519">
        <v>7</v>
      </c>
      <c r="C30" s="521"/>
      <c r="D30" s="489" t="s">
        <v>75</v>
      </c>
      <c r="E30" s="490"/>
      <c r="F30" s="491"/>
      <c r="G30" s="523" t="s">
        <v>193</v>
      </c>
      <c r="H30" s="524"/>
      <c r="I30" s="569"/>
      <c r="J30" s="73"/>
      <c r="K30" s="74"/>
      <c r="L30" s="74"/>
      <c r="M30" s="75"/>
      <c r="N30" s="76"/>
      <c r="O30" s="76"/>
      <c r="P30" s="97"/>
      <c r="Q30" s="101"/>
      <c r="R30" s="101"/>
      <c r="S30" s="77"/>
    </row>
    <row r="31" spans="1:19" s="23" customFormat="1" ht="9" customHeight="1">
      <c r="A31" s="576"/>
      <c r="B31" s="520"/>
      <c r="C31" s="522"/>
      <c r="D31" s="492"/>
      <c r="E31" s="493"/>
      <c r="F31" s="494"/>
      <c r="G31" s="525" t="s">
        <v>195</v>
      </c>
      <c r="H31" s="526"/>
      <c r="I31" s="570"/>
      <c r="J31" s="73"/>
      <c r="K31" s="74"/>
      <c r="L31" s="74"/>
      <c r="M31" s="75"/>
      <c r="N31" s="76"/>
      <c r="O31" s="76"/>
      <c r="P31" s="97"/>
      <c r="Q31" s="76"/>
      <c r="R31" s="76"/>
      <c r="S31" s="77"/>
    </row>
    <row r="32" spans="1:19" s="23" customFormat="1" ht="9" customHeight="1">
      <c r="A32" s="535">
        <v>8</v>
      </c>
      <c r="B32" s="537">
        <v>8</v>
      </c>
      <c r="C32" s="539"/>
      <c r="D32" s="199" t="s">
        <v>193</v>
      </c>
      <c r="E32" s="200" t="s">
        <v>194</v>
      </c>
      <c r="F32" s="201" t="s">
        <v>109</v>
      </c>
      <c r="G32" s="81"/>
      <c r="H32" s="541"/>
      <c r="I32" s="541"/>
      <c r="J32" s="82"/>
      <c r="K32" s="74"/>
      <c r="L32" s="74"/>
      <c r="M32" s="75"/>
      <c r="N32" s="76"/>
      <c r="O32" s="76"/>
      <c r="P32" s="97"/>
      <c r="Q32" s="76"/>
      <c r="R32" s="76"/>
      <c r="S32" s="77"/>
    </row>
    <row r="33" spans="1:19" s="23" customFormat="1" ht="9" customHeight="1" thickBot="1">
      <c r="A33" s="536"/>
      <c r="B33" s="538"/>
      <c r="C33" s="540"/>
      <c r="D33" s="202" t="s">
        <v>195</v>
      </c>
      <c r="E33" s="203" t="s">
        <v>144</v>
      </c>
      <c r="F33" s="204" t="s">
        <v>71</v>
      </c>
      <c r="G33" s="98"/>
      <c r="H33" s="87"/>
      <c r="I33" s="87"/>
      <c r="J33" s="73"/>
      <c r="K33" s="96"/>
      <c r="L33" s="96"/>
      <c r="M33" s="89"/>
      <c r="N33" s="76"/>
      <c r="O33" s="76"/>
      <c r="P33" s="563" t="s">
        <v>196</v>
      </c>
      <c r="Q33" s="564"/>
      <c r="R33" s="564"/>
      <c r="S33" s="77"/>
    </row>
    <row r="34" spans="1:19" s="23" customFormat="1" ht="9" customHeight="1">
      <c r="A34" s="545"/>
      <c r="B34" s="547"/>
      <c r="C34" s="549"/>
      <c r="D34" s="551"/>
      <c r="E34" s="91"/>
      <c r="F34" s="551"/>
      <c r="G34" s="92"/>
      <c r="H34" s="87"/>
      <c r="I34" s="87"/>
      <c r="J34" s="73"/>
      <c r="K34" s="96"/>
      <c r="L34" s="96"/>
      <c r="M34" s="89"/>
      <c r="N34" s="76"/>
      <c r="O34" s="76"/>
      <c r="P34" s="565" t="s">
        <v>198</v>
      </c>
      <c r="Q34" s="566"/>
      <c r="R34" s="566"/>
      <c r="S34" s="77"/>
    </row>
    <row r="35" spans="1:19" s="23" customFormat="1" ht="9" customHeight="1" thickBot="1">
      <c r="A35" s="546"/>
      <c r="B35" s="548"/>
      <c r="C35" s="550"/>
      <c r="D35" s="552"/>
      <c r="E35" s="93"/>
      <c r="F35" s="552"/>
      <c r="G35" s="92"/>
      <c r="H35" s="87"/>
      <c r="I35" s="87"/>
      <c r="J35" s="82"/>
      <c r="K35" s="74"/>
      <c r="L35" s="74"/>
      <c r="M35" s="75"/>
      <c r="N35" s="76"/>
      <c r="O35" s="76"/>
      <c r="P35" s="99"/>
      <c r="Q35" s="541" t="s">
        <v>528</v>
      </c>
      <c r="R35" s="542"/>
      <c r="S35" s="77"/>
    </row>
    <row r="36" spans="1:19" s="23" customFormat="1" ht="9" customHeight="1">
      <c r="A36" s="517">
        <v>3</v>
      </c>
      <c r="B36" s="519">
        <v>9</v>
      </c>
      <c r="C36" s="521"/>
      <c r="D36" s="207" t="s">
        <v>196</v>
      </c>
      <c r="E36" s="208" t="s">
        <v>197</v>
      </c>
      <c r="F36" s="209" t="s">
        <v>71</v>
      </c>
      <c r="G36" s="523" t="s">
        <v>196</v>
      </c>
      <c r="H36" s="524"/>
      <c r="I36" s="524"/>
      <c r="J36" s="100"/>
      <c r="K36" s="74"/>
      <c r="L36" s="74"/>
      <c r="M36" s="75"/>
      <c r="N36" s="76"/>
      <c r="O36" s="76"/>
      <c r="P36" s="97"/>
      <c r="Q36" s="76"/>
      <c r="R36" s="102"/>
      <c r="S36" s="77"/>
    </row>
    <row r="37" spans="1:19" s="23" customFormat="1" ht="9" customHeight="1">
      <c r="A37" s="518"/>
      <c r="B37" s="520"/>
      <c r="C37" s="522"/>
      <c r="D37" s="210" t="s">
        <v>198</v>
      </c>
      <c r="E37" s="211" t="s">
        <v>199</v>
      </c>
      <c r="F37" s="212" t="s">
        <v>71</v>
      </c>
      <c r="G37" s="525" t="s">
        <v>198</v>
      </c>
      <c r="H37" s="526"/>
      <c r="I37" s="526"/>
      <c r="J37" s="73"/>
      <c r="K37" s="74"/>
      <c r="L37" s="74"/>
      <c r="M37" s="75"/>
      <c r="N37" s="101"/>
      <c r="O37" s="101"/>
      <c r="P37" s="95"/>
      <c r="Q37" s="76"/>
      <c r="R37" s="102"/>
      <c r="S37" s="77"/>
    </row>
    <row r="38" spans="1:19" s="23" customFormat="1" ht="9" customHeight="1">
      <c r="A38" s="571" t="s">
        <v>13</v>
      </c>
      <c r="B38" s="537">
        <v>10</v>
      </c>
      <c r="C38" s="539"/>
      <c r="D38" s="495" t="s">
        <v>75</v>
      </c>
      <c r="E38" s="496"/>
      <c r="F38" s="497"/>
      <c r="G38" s="81"/>
      <c r="H38" s="541"/>
      <c r="I38" s="542"/>
      <c r="J38" s="82"/>
      <c r="K38" s="74"/>
      <c r="L38" s="74"/>
      <c r="M38" s="75"/>
      <c r="N38" s="101"/>
      <c r="O38" s="101"/>
      <c r="P38" s="95"/>
      <c r="Q38" s="76"/>
      <c r="R38" s="102"/>
      <c r="S38" s="77"/>
    </row>
    <row r="39" spans="1:19" s="23" customFormat="1" ht="9" customHeight="1" thickBot="1">
      <c r="A39" s="572"/>
      <c r="B39" s="538"/>
      <c r="C39" s="540"/>
      <c r="D39" s="498"/>
      <c r="E39" s="499"/>
      <c r="F39" s="500"/>
      <c r="G39" s="86"/>
      <c r="H39" s="87"/>
      <c r="I39" s="88"/>
      <c r="J39" s="543" t="s">
        <v>196</v>
      </c>
      <c r="K39" s="544"/>
      <c r="L39" s="544"/>
      <c r="M39" s="89"/>
      <c r="N39" s="76"/>
      <c r="O39" s="76"/>
      <c r="P39" s="97"/>
      <c r="Q39" s="76"/>
      <c r="R39" s="102"/>
      <c r="S39" s="77"/>
    </row>
    <row r="40" spans="1:19" s="23" customFormat="1" ht="9" customHeight="1">
      <c r="A40" s="573"/>
      <c r="B40" s="547"/>
      <c r="C40" s="549"/>
      <c r="D40" s="551"/>
      <c r="E40" s="91"/>
      <c r="F40" s="551"/>
      <c r="G40" s="92"/>
      <c r="H40" s="87"/>
      <c r="I40" s="88"/>
      <c r="J40" s="553" t="s">
        <v>198</v>
      </c>
      <c r="K40" s="554"/>
      <c r="L40" s="554"/>
      <c r="M40" s="89"/>
      <c r="N40" s="76"/>
      <c r="O40" s="76"/>
      <c r="P40" s="97"/>
      <c r="Q40" s="76"/>
      <c r="R40" s="102"/>
      <c r="S40" s="77"/>
    </row>
    <row r="41" spans="1:19" s="23" customFormat="1" ht="9" customHeight="1" thickBot="1">
      <c r="A41" s="574"/>
      <c r="B41" s="548"/>
      <c r="C41" s="550"/>
      <c r="D41" s="552"/>
      <c r="E41" s="93"/>
      <c r="F41" s="552"/>
      <c r="G41" s="92"/>
      <c r="H41" s="87"/>
      <c r="I41" s="88"/>
      <c r="J41" s="94"/>
      <c r="K41" s="555" t="s">
        <v>481</v>
      </c>
      <c r="L41" s="555"/>
      <c r="M41" s="95"/>
      <c r="N41" s="76"/>
      <c r="O41" s="76"/>
      <c r="P41" s="97"/>
      <c r="Q41" s="76"/>
      <c r="R41" s="102"/>
      <c r="S41" s="77"/>
    </row>
    <row r="42" spans="1:19" s="23" customFormat="1" ht="9" customHeight="1">
      <c r="A42" s="575" t="s">
        <v>13</v>
      </c>
      <c r="B42" s="519">
        <v>11</v>
      </c>
      <c r="C42" s="521"/>
      <c r="D42" s="62" t="s">
        <v>200</v>
      </c>
      <c r="E42" s="63" t="s">
        <v>85</v>
      </c>
      <c r="F42" s="64" t="s">
        <v>71</v>
      </c>
      <c r="G42" s="556" t="s">
        <v>202</v>
      </c>
      <c r="H42" s="557"/>
      <c r="I42" s="558"/>
      <c r="J42" s="73"/>
      <c r="K42" s="96"/>
      <c r="L42" s="96"/>
      <c r="M42" s="95"/>
      <c r="N42" s="76"/>
      <c r="O42" s="76"/>
      <c r="P42" s="97"/>
      <c r="Q42" s="76"/>
      <c r="R42" s="102"/>
      <c r="S42" s="77"/>
    </row>
    <row r="43" spans="1:19" s="23" customFormat="1" ht="9" customHeight="1">
      <c r="A43" s="576"/>
      <c r="B43" s="520"/>
      <c r="C43" s="522"/>
      <c r="D43" s="70" t="s">
        <v>201</v>
      </c>
      <c r="E43" s="71" t="s">
        <v>163</v>
      </c>
      <c r="F43" s="72" t="s">
        <v>93</v>
      </c>
      <c r="G43" s="559" t="s">
        <v>203</v>
      </c>
      <c r="H43" s="560"/>
      <c r="I43" s="561"/>
      <c r="J43" s="73"/>
      <c r="K43" s="74"/>
      <c r="L43" s="74"/>
      <c r="M43" s="97"/>
      <c r="N43" s="76"/>
      <c r="O43" s="76"/>
      <c r="P43" s="97"/>
      <c r="Q43" s="76"/>
      <c r="R43" s="102"/>
      <c r="S43" s="103"/>
    </row>
    <row r="44" spans="1:19" s="23" customFormat="1" ht="9" customHeight="1">
      <c r="A44" s="571" t="s">
        <v>13</v>
      </c>
      <c r="B44" s="537">
        <v>12</v>
      </c>
      <c r="C44" s="539"/>
      <c r="D44" s="78" t="s">
        <v>202</v>
      </c>
      <c r="E44" s="79" t="s">
        <v>90</v>
      </c>
      <c r="F44" s="80" t="s">
        <v>83</v>
      </c>
      <c r="G44" s="81"/>
      <c r="H44" s="541" t="s">
        <v>433</v>
      </c>
      <c r="I44" s="541"/>
      <c r="J44" s="82"/>
      <c r="K44" s="74"/>
      <c r="L44" s="74"/>
      <c r="M44" s="97"/>
      <c r="N44" s="76"/>
      <c r="O44" s="76"/>
      <c r="P44" s="97"/>
      <c r="Q44" s="76"/>
      <c r="R44" s="102"/>
      <c r="S44" s="104"/>
    </row>
    <row r="45" spans="1:19" s="23" customFormat="1" ht="9" customHeight="1" thickBot="1">
      <c r="A45" s="572"/>
      <c r="B45" s="538"/>
      <c r="C45" s="540"/>
      <c r="D45" s="83" t="s">
        <v>203</v>
      </c>
      <c r="E45" s="84" t="s">
        <v>204</v>
      </c>
      <c r="F45" s="85" t="s">
        <v>83</v>
      </c>
      <c r="G45" s="98"/>
      <c r="H45" s="87"/>
      <c r="I45" s="87"/>
      <c r="J45" s="73"/>
      <c r="K45" s="74"/>
      <c r="L45" s="74"/>
      <c r="M45" s="563" t="s">
        <v>196</v>
      </c>
      <c r="N45" s="564"/>
      <c r="O45" s="564"/>
      <c r="P45" s="97"/>
      <c r="Q45" s="76"/>
      <c r="R45" s="102"/>
      <c r="S45" s="104"/>
    </row>
    <row r="46" spans="1:19" s="23" customFormat="1" ht="9" customHeight="1">
      <c r="A46" s="573"/>
      <c r="B46" s="547"/>
      <c r="C46" s="549"/>
      <c r="D46" s="551"/>
      <c r="E46" s="91"/>
      <c r="F46" s="551"/>
      <c r="G46" s="92"/>
      <c r="H46" s="87"/>
      <c r="I46" s="87"/>
      <c r="J46" s="73"/>
      <c r="K46" s="74"/>
      <c r="L46" s="74"/>
      <c r="M46" s="565" t="s">
        <v>198</v>
      </c>
      <c r="N46" s="566"/>
      <c r="O46" s="566"/>
      <c r="P46" s="97"/>
      <c r="Q46" s="101"/>
      <c r="R46" s="105"/>
      <c r="S46" s="104"/>
    </row>
    <row r="47" spans="1:19" s="23" customFormat="1" ht="9" customHeight="1" thickBot="1">
      <c r="A47" s="574"/>
      <c r="B47" s="548"/>
      <c r="C47" s="550"/>
      <c r="D47" s="552"/>
      <c r="E47" s="93"/>
      <c r="F47" s="552"/>
      <c r="G47" s="92"/>
      <c r="H47" s="87"/>
      <c r="I47" s="87"/>
      <c r="J47" s="82"/>
      <c r="K47" s="74"/>
      <c r="L47" s="74"/>
      <c r="M47" s="99"/>
      <c r="N47" s="541" t="s">
        <v>519</v>
      </c>
      <c r="O47" s="541"/>
      <c r="P47" s="89"/>
      <c r="Q47" s="101"/>
      <c r="R47" s="105"/>
      <c r="S47" s="103"/>
    </row>
    <row r="48" spans="1:19" s="23" customFormat="1" ht="9" customHeight="1">
      <c r="A48" s="575" t="s">
        <v>13</v>
      </c>
      <c r="B48" s="519">
        <v>13</v>
      </c>
      <c r="C48" s="521"/>
      <c r="D48" s="489" t="s">
        <v>75</v>
      </c>
      <c r="E48" s="490"/>
      <c r="F48" s="491"/>
      <c r="G48" s="556" t="s">
        <v>205</v>
      </c>
      <c r="H48" s="557"/>
      <c r="I48" s="557"/>
      <c r="J48" s="100"/>
      <c r="K48" s="74"/>
      <c r="L48" s="74"/>
      <c r="M48" s="97"/>
      <c r="N48" s="76"/>
      <c r="O48" s="76"/>
      <c r="P48" s="75"/>
      <c r="Q48" s="76"/>
      <c r="R48" s="102"/>
      <c r="S48" s="77"/>
    </row>
    <row r="49" spans="1:19" s="23" customFormat="1" ht="9" customHeight="1">
      <c r="A49" s="576"/>
      <c r="B49" s="520"/>
      <c r="C49" s="522"/>
      <c r="D49" s="492"/>
      <c r="E49" s="493"/>
      <c r="F49" s="494"/>
      <c r="G49" s="559" t="s">
        <v>207</v>
      </c>
      <c r="H49" s="560"/>
      <c r="I49" s="560"/>
      <c r="J49" s="73"/>
      <c r="K49" s="96"/>
      <c r="L49" s="96"/>
      <c r="M49" s="95"/>
      <c r="N49" s="76"/>
      <c r="O49" s="76"/>
      <c r="P49" s="75"/>
      <c r="Q49" s="76"/>
      <c r="R49" s="102"/>
      <c r="S49" s="77"/>
    </row>
    <row r="50" spans="1:19" s="23" customFormat="1" ht="9" customHeight="1">
      <c r="A50" s="571" t="s">
        <v>13</v>
      </c>
      <c r="B50" s="537">
        <v>14</v>
      </c>
      <c r="C50" s="539"/>
      <c r="D50" s="78" t="s">
        <v>205</v>
      </c>
      <c r="E50" s="79" t="s">
        <v>111</v>
      </c>
      <c r="F50" s="80" t="s">
        <v>71</v>
      </c>
      <c r="G50" s="81"/>
      <c r="H50" s="541"/>
      <c r="I50" s="542"/>
      <c r="J50" s="82"/>
      <c r="K50" s="96"/>
      <c r="L50" s="96"/>
      <c r="M50" s="95"/>
      <c r="N50" s="76"/>
      <c r="O50" s="76"/>
      <c r="P50" s="75"/>
      <c r="Q50" s="76"/>
      <c r="R50" s="102"/>
      <c r="S50" s="77"/>
    </row>
    <row r="51" spans="1:19" s="23" customFormat="1" ht="9" customHeight="1" thickBot="1">
      <c r="A51" s="572"/>
      <c r="B51" s="538"/>
      <c r="C51" s="540"/>
      <c r="D51" s="83" t="s">
        <v>207</v>
      </c>
      <c r="E51" s="84" t="s">
        <v>192</v>
      </c>
      <c r="F51" s="85" t="s">
        <v>206</v>
      </c>
      <c r="G51" s="86"/>
      <c r="H51" s="87"/>
      <c r="I51" s="88"/>
      <c r="J51" s="656" t="s">
        <v>205</v>
      </c>
      <c r="K51" s="614"/>
      <c r="L51" s="614"/>
      <c r="M51" s="95"/>
      <c r="N51" s="76"/>
      <c r="O51" s="76"/>
      <c r="P51" s="75"/>
      <c r="Q51" s="76"/>
      <c r="R51" s="102"/>
      <c r="S51" s="77"/>
    </row>
    <row r="52" spans="1:19" s="23" customFormat="1" ht="9" customHeight="1">
      <c r="A52" s="573"/>
      <c r="B52" s="547"/>
      <c r="C52" s="549"/>
      <c r="D52" s="551"/>
      <c r="E52" s="91"/>
      <c r="F52" s="551"/>
      <c r="G52" s="92"/>
      <c r="H52" s="87"/>
      <c r="I52" s="88"/>
      <c r="J52" s="657" t="s">
        <v>207</v>
      </c>
      <c r="K52" s="658"/>
      <c r="L52" s="658"/>
      <c r="M52" s="95"/>
      <c r="N52" s="76"/>
      <c r="O52" s="76"/>
      <c r="P52" s="75"/>
      <c r="Q52" s="76"/>
      <c r="R52" s="102"/>
      <c r="S52" s="77"/>
    </row>
    <row r="53" spans="1:19" s="23" customFormat="1" ht="9" customHeight="1" thickBot="1">
      <c r="A53" s="574"/>
      <c r="B53" s="548"/>
      <c r="C53" s="550"/>
      <c r="D53" s="552"/>
      <c r="E53" s="93"/>
      <c r="F53" s="552"/>
      <c r="G53" s="92"/>
      <c r="H53" s="87"/>
      <c r="I53" s="88"/>
      <c r="J53" s="94"/>
      <c r="K53" s="555" t="s">
        <v>454</v>
      </c>
      <c r="L53" s="555"/>
      <c r="M53" s="89"/>
      <c r="N53" s="101"/>
      <c r="O53" s="101"/>
      <c r="P53" s="89"/>
      <c r="Q53" s="76"/>
      <c r="R53" s="102"/>
      <c r="S53" s="77"/>
    </row>
    <row r="54" spans="1:19" s="23" customFormat="1" ht="9" customHeight="1">
      <c r="A54" s="575" t="s">
        <v>13</v>
      </c>
      <c r="B54" s="519">
        <v>15</v>
      </c>
      <c r="C54" s="521"/>
      <c r="D54" s="489" t="s">
        <v>75</v>
      </c>
      <c r="E54" s="490"/>
      <c r="F54" s="491"/>
      <c r="G54" s="523" t="s">
        <v>208</v>
      </c>
      <c r="H54" s="524"/>
      <c r="I54" s="569"/>
      <c r="J54" s="73"/>
      <c r="K54" s="74"/>
      <c r="L54" s="74"/>
      <c r="M54" s="89"/>
      <c r="N54" s="101"/>
      <c r="O54" s="101"/>
      <c r="P54" s="89"/>
      <c r="Q54" s="76"/>
      <c r="R54" s="102"/>
      <c r="S54" s="77"/>
    </row>
    <row r="55" spans="1:19" s="23" customFormat="1" ht="9" customHeight="1">
      <c r="A55" s="576"/>
      <c r="B55" s="520"/>
      <c r="C55" s="522"/>
      <c r="D55" s="492"/>
      <c r="E55" s="493"/>
      <c r="F55" s="494"/>
      <c r="G55" s="525" t="s">
        <v>210</v>
      </c>
      <c r="H55" s="526"/>
      <c r="I55" s="570"/>
      <c r="J55" s="73"/>
      <c r="K55" s="74"/>
      <c r="L55" s="74"/>
      <c r="M55" s="75"/>
      <c r="N55" s="76"/>
      <c r="O55" s="76"/>
      <c r="P55" s="75"/>
      <c r="Q55" s="76"/>
      <c r="R55" s="102"/>
      <c r="S55" s="77"/>
    </row>
    <row r="56" spans="1:19" s="23" customFormat="1" ht="9" customHeight="1">
      <c r="A56" s="535">
        <v>6</v>
      </c>
      <c r="B56" s="537">
        <v>16</v>
      </c>
      <c r="C56" s="539"/>
      <c r="D56" s="199" t="s">
        <v>208</v>
      </c>
      <c r="E56" s="200" t="s">
        <v>209</v>
      </c>
      <c r="F56" s="201" t="s">
        <v>71</v>
      </c>
      <c r="G56" s="81"/>
      <c r="H56" s="541"/>
      <c r="I56" s="541"/>
      <c r="J56" s="106"/>
      <c r="K56" s="74"/>
      <c r="L56" s="74"/>
      <c r="M56" s="75"/>
      <c r="N56" s="76"/>
      <c r="O56" s="76"/>
      <c r="P56" s="75"/>
      <c r="Q56" s="76"/>
      <c r="R56" s="102"/>
      <c r="S56" s="77"/>
    </row>
    <row r="57" spans="1:19" s="23" customFormat="1" ht="9" customHeight="1" thickBot="1">
      <c r="A57" s="536"/>
      <c r="B57" s="538"/>
      <c r="C57" s="540"/>
      <c r="D57" s="202" t="s">
        <v>210</v>
      </c>
      <c r="E57" s="203" t="s">
        <v>211</v>
      </c>
      <c r="F57" s="204" t="s">
        <v>71</v>
      </c>
      <c r="G57" s="98"/>
      <c r="H57" s="87"/>
      <c r="I57" s="87"/>
      <c r="J57" s="107"/>
      <c r="K57" s="96"/>
      <c r="L57" s="96"/>
      <c r="M57" s="89"/>
      <c r="N57" s="76"/>
      <c r="O57" s="76"/>
      <c r="P57" s="75"/>
      <c r="Q57" s="577"/>
      <c r="R57" s="578"/>
      <c r="S57" s="103"/>
    </row>
    <row r="58" spans="1:19" s="23" customFormat="1" ht="9" customHeight="1">
      <c r="A58" s="219"/>
      <c r="B58" s="108"/>
      <c r="C58" s="109"/>
      <c r="D58" s="63"/>
      <c r="E58" s="63"/>
      <c r="F58" s="63"/>
      <c r="G58" s="86"/>
      <c r="H58" s="87"/>
      <c r="I58" s="87"/>
      <c r="J58" s="107"/>
      <c r="K58" s="96"/>
      <c r="L58" s="96"/>
      <c r="M58" s="89"/>
      <c r="N58" s="76"/>
      <c r="O58" s="76"/>
      <c r="P58" s="75"/>
      <c r="Q58" s="579"/>
      <c r="R58" s="580"/>
      <c r="S58" s="103"/>
    </row>
    <row r="59" spans="1:19" s="23" customFormat="1" ht="9" customHeight="1" thickBot="1">
      <c r="A59" s="220"/>
      <c r="B59" s="111"/>
      <c r="C59" s="112"/>
      <c r="D59" s="84"/>
      <c r="E59" s="84"/>
      <c r="F59" s="84"/>
      <c r="G59" s="86"/>
      <c r="H59" s="87"/>
      <c r="I59" s="87"/>
      <c r="J59" s="107"/>
      <c r="K59" s="96"/>
      <c r="L59" s="96"/>
      <c r="M59" s="89"/>
      <c r="N59" s="76"/>
      <c r="O59" s="76"/>
      <c r="P59" s="113"/>
      <c r="Q59" s="541"/>
      <c r="R59" s="542"/>
      <c r="S59" s="103"/>
    </row>
    <row r="60" spans="1:18" s="61" customFormat="1" ht="9" customHeight="1">
      <c r="A60" s="517">
        <v>5</v>
      </c>
      <c r="B60" s="519">
        <v>17</v>
      </c>
      <c r="C60" s="521"/>
      <c r="D60" s="207" t="s">
        <v>212</v>
      </c>
      <c r="E60" s="208" t="s">
        <v>90</v>
      </c>
      <c r="F60" s="209" t="s">
        <v>117</v>
      </c>
      <c r="G60" s="523" t="s">
        <v>212</v>
      </c>
      <c r="H60" s="524"/>
      <c r="I60" s="524"/>
      <c r="J60" s="65"/>
      <c r="K60" s="66"/>
      <c r="L60" s="66"/>
      <c r="M60" s="67"/>
      <c r="N60" s="67"/>
      <c r="O60" s="67"/>
      <c r="P60" s="114"/>
      <c r="Q60" s="67"/>
      <c r="R60" s="115"/>
    </row>
    <row r="61" spans="1:19" s="23" customFormat="1" ht="9" customHeight="1">
      <c r="A61" s="518"/>
      <c r="B61" s="520"/>
      <c r="C61" s="522"/>
      <c r="D61" s="210" t="s">
        <v>213</v>
      </c>
      <c r="E61" s="211" t="s">
        <v>157</v>
      </c>
      <c r="F61" s="212" t="s">
        <v>109</v>
      </c>
      <c r="G61" s="525" t="s">
        <v>213</v>
      </c>
      <c r="H61" s="526"/>
      <c r="I61" s="526"/>
      <c r="J61" s="73"/>
      <c r="K61" s="74"/>
      <c r="L61" s="74"/>
      <c r="M61" s="75"/>
      <c r="N61" s="76"/>
      <c r="O61" s="76"/>
      <c r="P61" s="75"/>
      <c r="Q61" s="76"/>
      <c r="R61" s="102"/>
      <c r="S61" s="77"/>
    </row>
    <row r="62" spans="1:19" s="23" customFormat="1" ht="9" customHeight="1">
      <c r="A62" s="571" t="s">
        <v>13</v>
      </c>
      <c r="B62" s="537">
        <v>18</v>
      </c>
      <c r="C62" s="539"/>
      <c r="D62" s="495" t="s">
        <v>75</v>
      </c>
      <c r="E62" s="496"/>
      <c r="F62" s="497"/>
      <c r="G62" s="81"/>
      <c r="H62" s="541"/>
      <c r="I62" s="542"/>
      <c r="J62" s="82"/>
      <c r="K62" s="74"/>
      <c r="L62" s="74"/>
      <c r="M62" s="75"/>
      <c r="N62" s="76"/>
      <c r="O62" s="76"/>
      <c r="P62" s="75"/>
      <c r="Q62" s="76"/>
      <c r="R62" s="102"/>
      <c r="S62" s="77"/>
    </row>
    <row r="63" spans="1:19" s="23" customFormat="1" ht="9" customHeight="1" thickBot="1">
      <c r="A63" s="572"/>
      <c r="B63" s="538"/>
      <c r="C63" s="540"/>
      <c r="D63" s="498"/>
      <c r="E63" s="499"/>
      <c r="F63" s="500"/>
      <c r="G63" s="86"/>
      <c r="H63" s="87"/>
      <c r="I63" s="88"/>
      <c r="J63" s="543" t="s">
        <v>212</v>
      </c>
      <c r="K63" s="544"/>
      <c r="L63" s="544"/>
      <c r="M63" s="89"/>
      <c r="N63" s="76"/>
      <c r="O63" s="76"/>
      <c r="P63" s="75"/>
      <c r="Q63" s="76"/>
      <c r="R63" s="102"/>
      <c r="S63" s="77"/>
    </row>
    <row r="64" spans="1:19" s="23" customFormat="1" ht="9" customHeight="1">
      <c r="A64" s="573"/>
      <c r="B64" s="547"/>
      <c r="C64" s="549"/>
      <c r="D64" s="551"/>
      <c r="E64" s="91"/>
      <c r="F64" s="551"/>
      <c r="G64" s="92"/>
      <c r="H64" s="87"/>
      <c r="I64" s="88"/>
      <c r="J64" s="553" t="s">
        <v>213</v>
      </c>
      <c r="K64" s="554"/>
      <c r="L64" s="554"/>
      <c r="M64" s="89"/>
      <c r="N64" s="76"/>
      <c r="O64" s="76"/>
      <c r="P64" s="75"/>
      <c r="Q64" s="76"/>
      <c r="R64" s="102"/>
      <c r="S64" s="77"/>
    </row>
    <row r="65" spans="1:19" s="23" customFormat="1" ht="9" customHeight="1" thickBot="1">
      <c r="A65" s="574"/>
      <c r="B65" s="548"/>
      <c r="C65" s="550"/>
      <c r="D65" s="552"/>
      <c r="E65" s="93"/>
      <c r="F65" s="552"/>
      <c r="G65" s="92"/>
      <c r="H65" s="87"/>
      <c r="I65" s="88"/>
      <c r="J65" s="94"/>
      <c r="K65" s="555" t="s">
        <v>478</v>
      </c>
      <c r="L65" s="555"/>
      <c r="M65" s="95"/>
      <c r="N65" s="76"/>
      <c r="O65" s="76"/>
      <c r="P65" s="75"/>
      <c r="Q65" s="76"/>
      <c r="R65" s="102"/>
      <c r="S65" s="77"/>
    </row>
    <row r="66" spans="1:19" s="23" customFormat="1" ht="9" customHeight="1">
      <c r="A66" s="575" t="s">
        <v>13</v>
      </c>
      <c r="B66" s="519">
        <v>19</v>
      </c>
      <c r="C66" s="521"/>
      <c r="D66" s="62" t="s">
        <v>214</v>
      </c>
      <c r="E66" s="63" t="s">
        <v>163</v>
      </c>
      <c r="F66" s="64" t="s">
        <v>74</v>
      </c>
      <c r="G66" s="556" t="s">
        <v>217</v>
      </c>
      <c r="H66" s="557"/>
      <c r="I66" s="558"/>
      <c r="J66" s="73"/>
      <c r="K66" s="96"/>
      <c r="L66" s="96"/>
      <c r="M66" s="95"/>
      <c r="N66" s="76"/>
      <c r="O66" s="76"/>
      <c r="P66" s="75"/>
      <c r="Q66" s="76"/>
      <c r="R66" s="102"/>
      <c r="S66" s="77"/>
    </row>
    <row r="67" spans="1:19" s="23" customFormat="1" ht="9" customHeight="1">
      <c r="A67" s="576"/>
      <c r="B67" s="520"/>
      <c r="C67" s="522"/>
      <c r="D67" s="70" t="s">
        <v>215</v>
      </c>
      <c r="E67" s="71" t="s">
        <v>216</v>
      </c>
      <c r="F67" s="72" t="s">
        <v>71</v>
      </c>
      <c r="G67" s="559" t="s">
        <v>219</v>
      </c>
      <c r="H67" s="560"/>
      <c r="I67" s="561"/>
      <c r="J67" s="73"/>
      <c r="K67" s="74"/>
      <c r="L67" s="74"/>
      <c r="M67" s="97"/>
      <c r="N67" s="76"/>
      <c r="O67" s="76"/>
      <c r="P67" s="75"/>
      <c r="Q67" s="76"/>
      <c r="R67" s="102"/>
      <c r="S67" s="77"/>
    </row>
    <row r="68" spans="1:19" s="23" customFormat="1" ht="9" customHeight="1">
      <c r="A68" s="571" t="s">
        <v>13</v>
      </c>
      <c r="B68" s="537">
        <v>20</v>
      </c>
      <c r="C68" s="539"/>
      <c r="D68" s="78" t="s">
        <v>217</v>
      </c>
      <c r="E68" s="79" t="s">
        <v>218</v>
      </c>
      <c r="F68" s="80" t="s">
        <v>109</v>
      </c>
      <c r="G68" s="81"/>
      <c r="H68" s="541" t="s">
        <v>455</v>
      </c>
      <c r="I68" s="541"/>
      <c r="J68" s="82"/>
      <c r="K68" s="74"/>
      <c r="L68" s="74"/>
      <c r="M68" s="97"/>
      <c r="N68" s="562"/>
      <c r="O68" s="562"/>
      <c r="P68" s="75"/>
      <c r="Q68" s="76"/>
      <c r="R68" s="102"/>
      <c r="S68" s="77"/>
    </row>
    <row r="69" spans="1:19" s="23" customFormat="1" ht="9" customHeight="1" thickBot="1">
      <c r="A69" s="572"/>
      <c r="B69" s="538"/>
      <c r="C69" s="540"/>
      <c r="D69" s="83" t="s">
        <v>219</v>
      </c>
      <c r="E69" s="84" t="s">
        <v>85</v>
      </c>
      <c r="F69" s="85" t="s">
        <v>109</v>
      </c>
      <c r="G69" s="98"/>
      <c r="H69" s="87"/>
      <c r="I69" s="87"/>
      <c r="J69" s="73"/>
      <c r="K69" s="74"/>
      <c r="L69" s="74"/>
      <c r="M69" s="563" t="s">
        <v>212</v>
      </c>
      <c r="N69" s="564"/>
      <c r="O69" s="564"/>
      <c r="P69" s="75"/>
      <c r="Q69" s="76"/>
      <c r="R69" s="102"/>
      <c r="S69" s="77"/>
    </row>
    <row r="70" spans="1:19" s="23" customFormat="1" ht="9" customHeight="1">
      <c r="A70" s="573"/>
      <c r="B70" s="547"/>
      <c r="C70" s="549"/>
      <c r="D70" s="551"/>
      <c r="E70" s="91"/>
      <c r="F70" s="551"/>
      <c r="G70" s="92"/>
      <c r="H70" s="87"/>
      <c r="I70" s="87"/>
      <c r="J70" s="73"/>
      <c r="K70" s="74"/>
      <c r="L70" s="74"/>
      <c r="M70" s="565" t="s">
        <v>213</v>
      </c>
      <c r="N70" s="566"/>
      <c r="O70" s="566"/>
      <c r="P70" s="75"/>
      <c r="Q70" s="76"/>
      <c r="R70" s="102"/>
      <c r="S70" s="77"/>
    </row>
    <row r="71" spans="1:19" s="23" customFormat="1" ht="9" customHeight="1" thickBot="1">
      <c r="A71" s="574"/>
      <c r="B71" s="548"/>
      <c r="C71" s="550"/>
      <c r="D71" s="552"/>
      <c r="E71" s="93"/>
      <c r="F71" s="552"/>
      <c r="G71" s="92"/>
      <c r="H71" s="87"/>
      <c r="I71" s="87"/>
      <c r="J71" s="82"/>
      <c r="K71" s="74"/>
      <c r="L71" s="74"/>
      <c r="M71" s="99"/>
      <c r="N71" s="541" t="s">
        <v>527</v>
      </c>
      <c r="O71" s="541"/>
      <c r="P71" s="95"/>
      <c r="Q71" s="76"/>
      <c r="R71" s="102"/>
      <c r="S71" s="77"/>
    </row>
    <row r="72" spans="1:19" s="23" customFormat="1" ht="9" customHeight="1">
      <c r="A72" s="575" t="s">
        <v>13</v>
      </c>
      <c r="B72" s="519">
        <v>21</v>
      </c>
      <c r="C72" s="521"/>
      <c r="D72" s="62" t="s">
        <v>220</v>
      </c>
      <c r="E72" s="63" t="s">
        <v>204</v>
      </c>
      <c r="F72" s="64" t="s">
        <v>71</v>
      </c>
      <c r="G72" s="556" t="s">
        <v>220</v>
      </c>
      <c r="H72" s="557"/>
      <c r="I72" s="557"/>
      <c r="J72" s="100"/>
      <c r="K72" s="74"/>
      <c r="L72" s="74"/>
      <c r="M72" s="97"/>
      <c r="N72" s="76"/>
      <c r="O72" s="76"/>
      <c r="P72" s="97"/>
      <c r="Q72" s="76"/>
      <c r="R72" s="102"/>
      <c r="S72" s="77"/>
    </row>
    <row r="73" spans="1:19" s="23" customFormat="1" ht="9" customHeight="1">
      <c r="A73" s="576"/>
      <c r="B73" s="520"/>
      <c r="C73" s="522"/>
      <c r="D73" s="70" t="s">
        <v>221</v>
      </c>
      <c r="E73" s="71" t="s">
        <v>108</v>
      </c>
      <c r="F73" s="72" t="s">
        <v>83</v>
      </c>
      <c r="G73" s="559" t="s">
        <v>225</v>
      </c>
      <c r="H73" s="560"/>
      <c r="I73" s="560"/>
      <c r="J73" s="73"/>
      <c r="K73" s="96"/>
      <c r="L73" s="96"/>
      <c r="M73" s="95"/>
      <c r="N73" s="76"/>
      <c r="O73" s="76"/>
      <c r="P73" s="97"/>
      <c r="Q73" s="76"/>
      <c r="R73" s="102"/>
      <c r="S73" s="77"/>
    </row>
    <row r="74" spans="1:19" s="23" customFormat="1" ht="9" customHeight="1">
      <c r="A74" s="571" t="s">
        <v>13</v>
      </c>
      <c r="B74" s="537">
        <v>22</v>
      </c>
      <c r="C74" s="539"/>
      <c r="D74" s="495" t="s">
        <v>75</v>
      </c>
      <c r="E74" s="496"/>
      <c r="F74" s="497"/>
      <c r="G74" s="81"/>
      <c r="H74" s="541"/>
      <c r="I74" s="542"/>
      <c r="J74" s="82"/>
      <c r="K74" s="96"/>
      <c r="L74" s="96"/>
      <c r="M74" s="95"/>
      <c r="N74" s="76"/>
      <c r="O74" s="76"/>
      <c r="P74" s="97"/>
      <c r="Q74" s="76"/>
      <c r="R74" s="102"/>
      <c r="S74" s="77"/>
    </row>
    <row r="75" spans="1:19" s="23" customFormat="1" ht="9" customHeight="1" thickBot="1">
      <c r="A75" s="572"/>
      <c r="B75" s="538"/>
      <c r="C75" s="540"/>
      <c r="D75" s="498"/>
      <c r="E75" s="499"/>
      <c r="F75" s="500"/>
      <c r="G75" s="86"/>
      <c r="H75" s="87"/>
      <c r="I75" s="88"/>
      <c r="J75" s="543" t="s">
        <v>224</v>
      </c>
      <c r="K75" s="544"/>
      <c r="L75" s="544"/>
      <c r="M75" s="95"/>
      <c r="N75" s="76"/>
      <c r="O75" s="76"/>
      <c r="P75" s="97"/>
      <c r="Q75" s="76"/>
      <c r="R75" s="102"/>
      <c r="S75" s="77"/>
    </row>
    <row r="76" spans="1:19" s="23" customFormat="1" ht="9" customHeight="1">
      <c r="A76" s="573"/>
      <c r="B76" s="547"/>
      <c r="C76" s="549"/>
      <c r="D76" s="551"/>
      <c r="E76" s="91"/>
      <c r="F76" s="551"/>
      <c r="G76" s="92"/>
      <c r="H76" s="87"/>
      <c r="I76" s="88"/>
      <c r="J76" s="567" t="s">
        <v>223</v>
      </c>
      <c r="K76" s="568"/>
      <c r="L76" s="568"/>
      <c r="M76" s="95"/>
      <c r="N76" s="76"/>
      <c r="O76" s="76"/>
      <c r="P76" s="97"/>
      <c r="Q76" s="76"/>
      <c r="R76" s="102"/>
      <c r="S76" s="77"/>
    </row>
    <row r="77" spans="1:19" s="23" customFormat="1" ht="9" customHeight="1" thickBot="1">
      <c r="A77" s="574"/>
      <c r="B77" s="548"/>
      <c r="C77" s="550"/>
      <c r="D77" s="552"/>
      <c r="E77" s="93"/>
      <c r="F77" s="552"/>
      <c r="G77" s="92"/>
      <c r="H77" s="87"/>
      <c r="I77" s="88"/>
      <c r="J77" s="94"/>
      <c r="K77" s="555" t="s">
        <v>480</v>
      </c>
      <c r="L77" s="555"/>
      <c r="M77" s="89"/>
      <c r="N77" s="76"/>
      <c r="O77" s="76"/>
      <c r="P77" s="97"/>
      <c r="Q77" s="101"/>
      <c r="R77" s="105"/>
      <c r="S77" s="77"/>
    </row>
    <row r="78" spans="1:19" s="23" customFormat="1" ht="9" customHeight="1">
      <c r="A78" s="575" t="s">
        <v>13</v>
      </c>
      <c r="B78" s="519">
        <v>23</v>
      </c>
      <c r="C78" s="521"/>
      <c r="D78" s="489" t="s">
        <v>75</v>
      </c>
      <c r="E78" s="490"/>
      <c r="F78" s="491"/>
      <c r="G78" s="523" t="s">
        <v>224</v>
      </c>
      <c r="H78" s="524"/>
      <c r="I78" s="569"/>
      <c r="J78" s="73"/>
      <c r="K78" s="74"/>
      <c r="L78" s="74"/>
      <c r="M78" s="75"/>
      <c r="N78" s="76"/>
      <c r="O78" s="76"/>
      <c r="P78" s="97"/>
      <c r="Q78" s="101"/>
      <c r="R78" s="105"/>
      <c r="S78" s="77"/>
    </row>
    <row r="79" spans="1:19" s="23" customFormat="1" ht="9" customHeight="1">
      <c r="A79" s="576"/>
      <c r="B79" s="520"/>
      <c r="C79" s="522"/>
      <c r="D79" s="492"/>
      <c r="E79" s="493"/>
      <c r="F79" s="494"/>
      <c r="G79" s="525" t="s">
        <v>223</v>
      </c>
      <c r="H79" s="526"/>
      <c r="I79" s="570"/>
      <c r="J79" s="73"/>
      <c r="K79" s="74"/>
      <c r="L79" s="74"/>
      <c r="M79" s="75"/>
      <c r="N79" s="76"/>
      <c r="O79" s="76"/>
      <c r="P79" s="97"/>
      <c r="Q79" s="76"/>
      <c r="R79" s="102"/>
      <c r="S79" s="77"/>
    </row>
    <row r="80" spans="1:19" s="23" customFormat="1" ht="9" customHeight="1">
      <c r="A80" s="535">
        <v>4</v>
      </c>
      <c r="B80" s="537">
        <v>24</v>
      </c>
      <c r="C80" s="539"/>
      <c r="D80" s="199" t="s">
        <v>222</v>
      </c>
      <c r="E80" s="200" t="s">
        <v>209</v>
      </c>
      <c r="F80" s="201" t="s">
        <v>93</v>
      </c>
      <c r="G80" s="81"/>
      <c r="H80" s="541"/>
      <c r="I80" s="541"/>
      <c r="J80" s="82"/>
      <c r="K80" s="74"/>
      <c r="L80" s="74"/>
      <c r="M80" s="75"/>
      <c r="N80" s="76"/>
      <c r="O80" s="76"/>
      <c r="P80" s="97"/>
      <c r="Q80" s="76"/>
      <c r="R80" s="102"/>
      <c r="S80" s="77"/>
    </row>
    <row r="81" spans="1:19" s="23" customFormat="1" ht="9" customHeight="1" thickBot="1">
      <c r="A81" s="536"/>
      <c r="B81" s="538"/>
      <c r="C81" s="540"/>
      <c r="D81" s="202" t="s">
        <v>223</v>
      </c>
      <c r="E81" s="203" t="s">
        <v>152</v>
      </c>
      <c r="F81" s="204" t="s">
        <v>93</v>
      </c>
      <c r="G81" s="98"/>
      <c r="H81" s="87"/>
      <c r="I81" s="87"/>
      <c r="J81" s="73"/>
      <c r="K81" s="96"/>
      <c r="L81" s="96"/>
      <c r="M81" s="89"/>
      <c r="N81" s="76"/>
      <c r="O81" s="76"/>
      <c r="P81" s="563" t="s">
        <v>234</v>
      </c>
      <c r="Q81" s="564"/>
      <c r="R81" s="582"/>
      <c r="S81" s="77"/>
    </row>
    <row r="82" spans="1:19" s="23" customFormat="1" ht="9" customHeight="1">
      <c r="A82" s="545"/>
      <c r="B82" s="547"/>
      <c r="C82" s="549"/>
      <c r="D82" s="551"/>
      <c r="E82" s="91"/>
      <c r="F82" s="551"/>
      <c r="G82" s="92"/>
      <c r="H82" s="87"/>
      <c r="I82" s="87"/>
      <c r="J82" s="73"/>
      <c r="K82" s="96"/>
      <c r="L82" s="96"/>
      <c r="M82" s="89"/>
      <c r="N82" s="76"/>
      <c r="O82" s="76"/>
      <c r="P82" s="565" t="s">
        <v>236</v>
      </c>
      <c r="Q82" s="566"/>
      <c r="R82" s="585"/>
      <c r="S82" s="77"/>
    </row>
    <row r="83" spans="1:19" s="23" customFormat="1" ht="9" customHeight="1" thickBot="1">
      <c r="A83" s="546"/>
      <c r="B83" s="548"/>
      <c r="C83" s="550"/>
      <c r="D83" s="552"/>
      <c r="E83" s="93"/>
      <c r="F83" s="552"/>
      <c r="G83" s="92"/>
      <c r="H83" s="87"/>
      <c r="I83" s="87"/>
      <c r="J83" s="82"/>
      <c r="K83" s="74"/>
      <c r="L83" s="74"/>
      <c r="M83" s="75"/>
      <c r="N83" s="76"/>
      <c r="O83" s="76"/>
      <c r="P83" s="99"/>
      <c r="Q83" s="541" t="s">
        <v>531</v>
      </c>
      <c r="R83" s="541"/>
      <c r="S83" s="77"/>
    </row>
    <row r="84" spans="1:19" s="23" customFormat="1" ht="9" customHeight="1">
      <c r="A84" s="517">
        <v>7</v>
      </c>
      <c r="B84" s="519">
        <v>25</v>
      </c>
      <c r="C84" s="521"/>
      <c r="D84" s="207" t="s">
        <v>191</v>
      </c>
      <c r="E84" s="208" t="s">
        <v>150</v>
      </c>
      <c r="F84" s="209" t="s">
        <v>74</v>
      </c>
      <c r="G84" s="523" t="s">
        <v>191</v>
      </c>
      <c r="H84" s="524"/>
      <c r="I84" s="524"/>
      <c r="J84" s="100"/>
      <c r="K84" s="74"/>
      <c r="L84" s="74"/>
      <c r="M84" s="75"/>
      <c r="N84" s="76"/>
      <c r="O84" s="76"/>
      <c r="P84" s="97"/>
      <c r="Q84" s="76"/>
      <c r="R84" s="76"/>
      <c r="S84" s="77"/>
    </row>
    <row r="85" spans="1:19" s="23" customFormat="1" ht="9" customHeight="1">
      <c r="A85" s="518"/>
      <c r="B85" s="520"/>
      <c r="C85" s="522"/>
      <c r="D85" s="210" t="s">
        <v>226</v>
      </c>
      <c r="E85" s="211" t="s">
        <v>227</v>
      </c>
      <c r="F85" s="212" t="s">
        <v>228</v>
      </c>
      <c r="G85" s="525" t="s">
        <v>226</v>
      </c>
      <c r="H85" s="526"/>
      <c r="I85" s="526"/>
      <c r="J85" s="73"/>
      <c r="K85" s="74"/>
      <c r="L85" s="74"/>
      <c r="M85" s="75"/>
      <c r="N85" s="101"/>
      <c r="O85" s="101"/>
      <c r="P85" s="95"/>
      <c r="Q85" s="76"/>
      <c r="R85" s="76"/>
      <c r="S85" s="77"/>
    </row>
    <row r="86" spans="1:19" s="23" customFormat="1" ht="9" customHeight="1">
      <c r="A86" s="535" t="s">
        <v>13</v>
      </c>
      <c r="B86" s="537">
        <v>26</v>
      </c>
      <c r="C86" s="539"/>
      <c r="D86" s="495" t="s">
        <v>75</v>
      </c>
      <c r="E86" s="496"/>
      <c r="F86" s="497"/>
      <c r="G86" s="81"/>
      <c r="H86" s="541"/>
      <c r="I86" s="542"/>
      <c r="J86" s="82"/>
      <c r="K86" s="74"/>
      <c r="L86" s="74"/>
      <c r="M86" s="75"/>
      <c r="N86" s="101"/>
      <c r="O86" s="101"/>
      <c r="P86" s="95"/>
      <c r="Q86" s="76"/>
      <c r="R86" s="76"/>
      <c r="S86" s="77"/>
    </row>
    <row r="87" spans="1:19" s="23" customFormat="1" ht="9" customHeight="1" thickBot="1">
      <c r="A87" s="536"/>
      <c r="B87" s="538"/>
      <c r="C87" s="540"/>
      <c r="D87" s="498"/>
      <c r="E87" s="499"/>
      <c r="F87" s="500"/>
      <c r="G87" s="86"/>
      <c r="H87" s="87"/>
      <c r="I87" s="88"/>
      <c r="J87" s="543" t="s">
        <v>191</v>
      </c>
      <c r="K87" s="544"/>
      <c r="L87" s="544"/>
      <c r="M87" s="89"/>
      <c r="N87" s="76"/>
      <c r="O87" s="76"/>
      <c r="P87" s="97"/>
      <c r="Q87" s="76"/>
      <c r="R87" s="76"/>
      <c r="S87" s="77"/>
    </row>
    <row r="88" spans="1:19" s="23" customFormat="1" ht="9" customHeight="1">
      <c r="A88" s="545"/>
      <c r="B88" s="547"/>
      <c r="C88" s="549"/>
      <c r="D88" s="551"/>
      <c r="E88" s="91"/>
      <c r="F88" s="551"/>
      <c r="G88" s="92"/>
      <c r="H88" s="87"/>
      <c r="I88" s="88"/>
      <c r="J88" s="553" t="s">
        <v>226</v>
      </c>
      <c r="K88" s="554"/>
      <c r="L88" s="554"/>
      <c r="M88" s="89"/>
      <c r="N88" s="76"/>
      <c r="O88" s="76"/>
      <c r="P88" s="97"/>
      <c r="Q88" s="76"/>
      <c r="R88" s="76"/>
      <c r="S88" s="77"/>
    </row>
    <row r="89" spans="1:19" s="23" customFormat="1" ht="9" customHeight="1" thickBot="1">
      <c r="A89" s="546"/>
      <c r="B89" s="548"/>
      <c r="C89" s="550"/>
      <c r="D89" s="552"/>
      <c r="E89" s="93"/>
      <c r="F89" s="552"/>
      <c r="G89" s="92"/>
      <c r="H89" s="87"/>
      <c r="I89" s="88"/>
      <c r="J89" s="94"/>
      <c r="K89" s="555" t="s">
        <v>456</v>
      </c>
      <c r="L89" s="555"/>
      <c r="M89" s="95"/>
      <c r="N89" s="76"/>
      <c r="O89" s="76"/>
      <c r="P89" s="97"/>
      <c r="Q89" s="76"/>
      <c r="R89" s="76"/>
      <c r="S89" s="77"/>
    </row>
    <row r="90" spans="1:19" s="23" customFormat="1" ht="9" customHeight="1">
      <c r="A90" s="517" t="s">
        <v>13</v>
      </c>
      <c r="B90" s="519">
        <v>27</v>
      </c>
      <c r="C90" s="521"/>
      <c r="D90" s="62" t="s">
        <v>229</v>
      </c>
      <c r="E90" s="63" t="s">
        <v>192</v>
      </c>
      <c r="F90" s="64" t="s">
        <v>83</v>
      </c>
      <c r="G90" s="556" t="s">
        <v>229</v>
      </c>
      <c r="H90" s="557"/>
      <c r="I90" s="558"/>
      <c r="J90" s="73"/>
      <c r="K90" s="96"/>
      <c r="L90" s="96"/>
      <c r="M90" s="95"/>
      <c r="N90" s="76"/>
      <c r="O90" s="76"/>
      <c r="P90" s="97"/>
      <c r="Q90" s="76"/>
      <c r="R90" s="76"/>
      <c r="S90" s="77"/>
    </row>
    <row r="91" spans="1:19" s="23" customFormat="1" ht="9" customHeight="1">
      <c r="A91" s="518"/>
      <c r="B91" s="520"/>
      <c r="C91" s="522"/>
      <c r="D91" s="70" t="s">
        <v>230</v>
      </c>
      <c r="E91" s="71" t="s">
        <v>184</v>
      </c>
      <c r="F91" s="72" t="s">
        <v>83</v>
      </c>
      <c r="G91" s="559" t="s">
        <v>230</v>
      </c>
      <c r="H91" s="560"/>
      <c r="I91" s="561"/>
      <c r="J91" s="73"/>
      <c r="K91" s="74"/>
      <c r="L91" s="74"/>
      <c r="M91" s="97"/>
      <c r="N91" s="76"/>
      <c r="O91" s="76"/>
      <c r="P91" s="97"/>
      <c r="Q91" s="76"/>
      <c r="R91" s="76"/>
      <c r="S91" s="103"/>
    </row>
    <row r="92" spans="1:19" s="23" customFormat="1" ht="9" customHeight="1">
      <c r="A92" s="659" t="s">
        <v>13</v>
      </c>
      <c r="B92" s="537">
        <v>28</v>
      </c>
      <c r="C92" s="539"/>
      <c r="D92" s="495" t="s">
        <v>75</v>
      </c>
      <c r="E92" s="496"/>
      <c r="F92" s="497"/>
      <c r="G92" s="81"/>
      <c r="H92" s="541"/>
      <c r="I92" s="541"/>
      <c r="J92" s="82"/>
      <c r="K92" s="74"/>
      <c r="L92" s="74"/>
      <c r="M92" s="97"/>
      <c r="N92" s="76"/>
      <c r="O92" s="76"/>
      <c r="P92" s="97"/>
      <c r="Q92" s="76"/>
      <c r="R92" s="76"/>
      <c r="S92" s="104"/>
    </row>
    <row r="93" spans="1:19" s="23" customFormat="1" ht="9" customHeight="1" thickBot="1">
      <c r="A93" s="518"/>
      <c r="B93" s="538"/>
      <c r="C93" s="540"/>
      <c r="D93" s="498"/>
      <c r="E93" s="499"/>
      <c r="F93" s="500"/>
      <c r="G93" s="98"/>
      <c r="H93" s="87"/>
      <c r="I93" s="87"/>
      <c r="J93" s="73"/>
      <c r="K93" s="74"/>
      <c r="L93" s="74"/>
      <c r="M93" s="563" t="s">
        <v>234</v>
      </c>
      <c r="N93" s="564"/>
      <c r="O93" s="564"/>
      <c r="P93" s="97"/>
      <c r="Q93" s="76"/>
      <c r="R93" s="76"/>
      <c r="S93" s="104"/>
    </row>
    <row r="94" spans="1:19" s="23" customFormat="1" ht="9" customHeight="1">
      <c r="A94" s="545"/>
      <c r="B94" s="547"/>
      <c r="C94" s="549"/>
      <c r="D94" s="551"/>
      <c r="E94" s="91"/>
      <c r="F94" s="551"/>
      <c r="G94" s="92"/>
      <c r="H94" s="87"/>
      <c r="I94" s="87"/>
      <c r="J94" s="73"/>
      <c r="K94" s="74"/>
      <c r="L94" s="74"/>
      <c r="M94" s="565" t="s">
        <v>236</v>
      </c>
      <c r="N94" s="566"/>
      <c r="O94" s="566"/>
      <c r="P94" s="97"/>
      <c r="Q94" s="101"/>
      <c r="R94" s="101"/>
      <c r="S94" s="104"/>
    </row>
    <row r="95" spans="1:19" s="23" customFormat="1" ht="9" customHeight="1" thickBot="1">
      <c r="A95" s="546"/>
      <c r="B95" s="548"/>
      <c r="C95" s="550"/>
      <c r="D95" s="552"/>
      <c r="E95" s="93"/>
      <c r="F95" s="552"/>
      <c r="G95" s="92"/>
      <c r="H95" s="87"/>
      <c r="I95" s="87"/>
      <c r="J95" s="82"/>
      <c r="K95" s="74"/>
      <c r="L95" s="74"/>
      <c r="M95" s="99"/>
      <c r="N95" s="541" t="s">
        <v>455</v>
      </c>
      <c r="O95" s="541"/>
      <c r="P95" s="89"/>
      <c r="Q95" s="101"/>
      <c r="R95" s="101"/>
      <c r="S95" s="103"/>
    </row>
    <row r="96" spans="1:19" s="23" customFormat="1" ht="9" customHeight="1">
      <c r="A96" s="517" t="s">
        <v>13</v>
      </c>
      <c r="B96" s="519">
        <v>29</v>
      </c>
      <c r="C96" s="521"/>
      <c r="D96" s="62" t="s">
        <v>231</v>
      </c>
      <c r="E96" s="63" t="s">
        <v>232</v>
      </c>
      <c r="F96" s="64" t="s">
        <v>93</v>
      </c>
      <c r="G96" s="556" t="s">
        <v>231</v>
      </c>
      <c r="H96" s="557"/>
      <c r="I96" s="557"/>
      <c r="J96" s="100"/>
      <c r="K96" s="74"/>
      <c r="L96" s="74"/>
      <c r="M96" s="97"/>
      <c r="N96" s="76"/>
      <c r="O96" s="76"/>
      <c r="P96" s="75"/>
      <c r="Q96" s="76"/>
      <c r="R96" s="76"/>
      <c r="S96" s="77"/>
    </row>
    <row r="97" spans="1:19" s="23" customFormat="1" ht="9" customHeight="1">
      <c r="A97" s="518"/>
      <c r="B97" s="520"/>
      <c r="C97" s="522"/>
      <c r="D97" s="70" t="s">
        <v>233</v>
      </c>
      <c r="E97" s="71" t="s">
        <v>199</v>
      </c>
      <c r="F97" s="72" t="s">
        <v>93</v>
      </c>
      <c r="G97" s="559" t="s">
        <v>233</v>
      </c>
      <c r="H97" s="560"/>
      <c r="I97" s="560"/>
      <c r="J97" s="73"/>
      <c r="K97" s="96"/>
      <c r="L97" s="96"/>
      <c r="M97" s="95"/>
      <c r="N97" s="76"/>
      <c r="O97" s="76"/>
      <c r="P97" s="2"/>
      <c r="Q97" s="6"/>
      <c r="R97" s="6"/>
      <c r="S97" s="77"/>
    </row>
    <row r="98" spans="1:19" s="23" customFormat="1" ht="9" customHeight="1">
      <c r="A98" s="535" t="s">
        <v>13</v>
      </c>
      <c r="B98" s="537">
        <v>30</v>
      </c>
      <c r="C98" s="539"/>
      <c r="D98" s="495" t="s">
        <v>75</v>
      </c>
      <c r="E98" s="496"/>
      <c r="F98" s="497"/>
      <c r="G98" s="81"/>
      <c r="H98" s="541"/>
      <c r="I98" s="542"/>
      <c r="J98" s="82"/>
      <c r="K98" s="96"/>
      <c r="L98" s="96"/>
      <c r="M98" s="95"/>
      <c r="N98" s="76"/>
      <c r="O98" s="76"/>
      <c r="P98" s="2"/>
      <c r="Q98" s="6"/>
      <c r="R98" s="6"/>
      <c r="S98" s="77"/>
    </row>
    <row r="99" spans="1:19" s="23" customFormat="1" ht="9" customHeight="1" thickBot="1">
      <c r="A99" s="536"/>
      <c r="B99" s="538"/>
      <c r="C99" s="540"/>
      <c r="D99" s="498"/>
      <c r="E99" s="499"/>
      <c r="F99" s="500"/>
      <c r="G99" s="86"/>
      <c r="H99" s="87"/>
      <c r="I99" s="88"/>
      <c r="J99" s="543" t="s">
        <v>234</v>
      </c>
      <c r="K99" s="544"/>
      <c r="L99" s="544"/>
      <c r="M99" s="95"/>
      <c r="N99" s="76"/>
      <c r="O99" s="76"/>
      <c r="P99" s="2"/>
      <c r="Q99" s="6"/>
      <c r="R99" s="6"/>
      <c r="S99" s="77"/>
    </row>
    <row r="100" spans="1:19" s="23" customFormat="1" ht="9" customHeight="1">
      <c r="A100" s="545"/>
      <c r="B100" s="547"/>
      <c r="C100" s="549"/>
      <c r="D100" s="551"/>
      <c r="E100" s="91"/>
      <c r="F100" s="551"/>
      <c r="G100" s="92"/>
      <c r="H100" s="87"/>
      <c r="I100" s="88"/>
      <c r="J100" s="567" t="s">
        <v>236</v>
      </c>
      <c r="K100" s="568"/>
      <c r="L100" s="568"/>
      <c r="M100" s="95"/>
      <c r="N100" s="76"/>
      <c r="O100" s="76"/>
      <c r="P100" s="2"/>
      <c r="Q100" s="6"/>
      <c r="R100" s="6"/>
      <c r="S100" s="77"/>
    </row>
    <row r="101" spans="1:19" s="23" customFormat="1" ht="9" customHeight="1" thickBot="1">
      <c r="A101" s="546"/>
      <c r="B101" s="548"/>
      <c r="C101" s="550"/>
      <c r="D101" s="552"/>
      <c r="E101" s="93"/>
      <c r="F101" s="552"/>
      <c r="G101" s="92"/>
      <c r="H101" s="87"/>
      <c r="I101" s="88"/>
      <c r="J101" s="94"/>
      <c r="K101" s="555" t="s">
        <v>479</v>
      </c>
      <c r="L101" s="555"/>
      <c r="M101" s="89"/>
      <c r="N101" s="101"/>
      <c r="O101" s="101"/>
      <c r="P101" s="5"/>
      <c r="Q101" s="6"/>
      <c r="R101" s="6"/>
      <c r="S101" s="77"/>
    </row>
    <row r="102" spans="1:19" s="23" customFormat="1" ht="9" customHeight="1" thickBot="1">
      <c r="A102" s="517" t="s">
        <v>13</v>
      </c>
      <c r="B102" s="519">
        <v>31</v>
      </c>
      <c r="C102" s="521"/>
      <c r="D102" s="489" t="s">
        <v>75</v>
      </c>
      <c r="E102" s="490"/>
      <c r="F102" s="491"/>
      <c r="G102" s="523" t="s">
        <v>234</v>
      </c>
      <c r="H102" s="524"/>
      <c r="I102" s="569"/>
      <c r="J102" s="73"/>
      <c r="K102" s="74"/>
      <c r="L102" s="74"/>
      <c r="M102" s="5"/>
      <c r="N102" s="6"/>
      <c r="O102" s="6"/>
      <c r="P102" s="2"/>
      <c r="Q102" s="6"/>
      <c r="R102" s="6"/>
      <c r="S102" s="77"/>
    </row>
    <row r="103" spans="1:18" s="23" customFormat="1" ht="9" customHeight="1">
      <c r="A103" s="518"/>
      <c r="B103" s="520"/>
      <c r="C103" s="522"/>
      <c r="D103" s="492"/>
      <c r="E103" s="493"/>
      <c r="F103" s="494"/>
      <c r="G103" s="525" t="s">
        <v>236</v>
      </c>
      <c r="H103" s="526"/>
      <c r="I103" s="570"/>
      <c r="J103" s="73"/>
      <c r="K103" s="74"/>
      <c r="L103" s="116"/>
      <c r="N103" s="594" t="s">
        <v>14</v>
      </c>
      <c r="O103" s="597" t="s">
        <v>15</v>
      </c>
      <c r="P103" s="598"/>
      <c r="Q103" s="599"/>
      <c r="R103" s="606" t="s">
        <v>16</v>
      </c>
    </row>
    <row r="104" spans="1:18" s="23" customFormat="1" ht="9" customHeight="1">
      <c r="A104" s="535">
        <v>2</v>
      </c>
      <c r="B104" s="537">
        <v>32</v>
      </c>
      <c r="C104" s="539">
        <v>2</v>
      </c>
      <c r="D104" s="199" t="s">
        <v>234</v>
      </c>
      <c r="E104" s="200" t="s">
        <v>235</v>
      </c>
      <c r="F104" s="201" t="s">
        <v>71</v>
      </c>
      <c r="G104" s="81"/>
      <c r="H104" s="541"/>
      <c r="I104" s="541"/>
      <c r="J104" s="106"/>
      <c r="K104" s="74"/>
      <c r="L104" s="116"/>
      <c r="N104" s="595"/>
      <c r="O104" s="600"/>
      <c r="P104" s="601"/>
      <c r="Q104" s="602"/>
      <c r="R104" s="607"/>
    </row>
    <row r="105" spans="1:18" s="23" customFormat="1" ht="9" customHeight="1" thickBot="1">
      <c r="A105" s="536"/>
      <c r="B105" s="538"/>
      <c r="C105" s="540"/>
      <c r="D105" s="202" t="s">
        <v>236</v>
      </c>
      <c r="E105" s="203" t="s">
        <v>237</v>
      </c>
      <c r="F105" s="204" t="s">
        <v>238</v>
      </c>
      <c r="G105" s="98"/>
      <c r="H105" s="87"/>
      <c r="I105" s="87"/>
      <c r="J105" s="107"/>
      <c r="K105" s="96"/>
      <c r="L105" s="116"/>
      <c r="N105" s="596"/>
      <c r="O105" s="603"/>
      <c r="P105" s="604"/>
      <c r="Q105" s="605"/>
      <c r="R105" s="608"/>
    </row>
    <row r="106" spans="4:18" ht="9" customHeight="1">
      <c r="D106" s="117"/>
      <c r="E106" s="107"/>
      <c r="F106" s="107"/>
      <c r="G106" s="76"/>
      <c r="H106" s="76"/>
      <c r="I106" s="76"/>
      <c r="J106" s="107"/>
      <c r="K106" s="118"/>
      <c r="L106" s="119"/>
      <c r="N106" s="571">
        <v>1</v>
      </c>
      <c r="O106" s="660" t="s">
        <v>239</v>
      </c>
      <c r="P106" s="661"/>
      <c r="Q106" s="662"/>
      <c r="R106" s="612">
        <v>2363</v>
      </c>
    </row>
    <row r="107" spans="4:18" ht="9" customHeight="1">
      <c r="D107" s="614"/>
      <c r="E107" s="614"/>
      <c r="F107" s="614"/>
      <c r="G107" s="120"/>
      <c r="H107" s="76"/>
      <c r="I107" s="76"/>
      <c r="J107" s="107"/>
      <c r="K107" s="118"/>
      <c r="L107" s="119"/>
      <c r="N107" s="576"/>
      <c r="O107" s="615" t="s">
        <v>240</v>
      </c>
      <c r="P107" s="616"/>
      <c r="Q107" s="617"/>
      <c r="R107" s="613"/>
    </row>
    <row r="108" spans="2:18" ht="9" customHeight="1">
      <c r="B108" s="121"/>
      <c r="C108" s="122"/>
      <c r="D108" s="618" t="s">
        <v>533</v>
      </c>
      <c r="E108" s="618"/>
      <c r="F108" s="618"/>
      <c r="G108" s="123"/>
      <c r="H108" s="619"/>
      <c r="I108" s="619"/>
      <c r="J108" s="124"/>
      <c r="K108" s="125"/>
      <c r="L108" s="119"/>
      <c r="N108" s="571">
        <v>2</v>
      </c>
      <c r="O108" s="609" t="s">
        <v>241</v>
      </c>
      <c r="P108" s="610"/>
      <c r="Q108" s="611"/>
      <c r="R108" s="612">
        <v>1583</v>
      </c>
    </row>
    <row r="109" spans="2:18" ht="9" customHeight="1">
      <c r="B109" s="45"/>
      <c r="C109" s="126"/>
      <c r="D109" s="16"/>
      <c r="E109" s="16"/>
      <c r="F109" s="16"/>
      <c r="G109" s="620"/>
      <c r="H109" s="621"/>
      <c r="I109" s="621"/>
      <c r="J109" s="127"/>
      <c r="K109" s="128"/>
      <c r="N109" s="576"/>
      <c r="O109" s="615" t="s">
        <v>242</v>
      </c>
      <c r="P109" s="616"/>
      <c r="Q109" s="617"/>
      <c r="R109" s="613"/>
    </row>
    <row r="110" spans="4:18" ht="9" customHeight="1">
      <c r="D110" s="15"/>
      <c r="E110" s="15"/>
      <c r="F110" s="15"/>
      <c r="G110" s="622"/>
      <c r="H110" s="579"/>
      <c r="I110" s="579"/>
      <c r="J110" s="127"/>
      <c r="K110" s="129" t="s">
        <v>17</v>
      </c>
      <c r="L110" s="45"/>
      <c r="N110" s="571">
        <v>3</v>
      </c>
      <c r="O110" s="609" t="s">
        <v>243</v>
      </c>
      <c r="P110" s="610"/>
      <c r="Q110" s="611"/>
      <c r="R110" s="612">
        <v>1503</v>
      </c>
    </row>
    <row r="111" spans="4:18" ht="9" customHeight="1">
      <c r="D111" s="623"/>
      <c r="E111" s="623"/>
      <c r="F111" s="624"/>
      <c r="G111" s="99"/>
      <c r="H111" s="625"/>
      <c r="I111" s="625"/>
      <c r="J111" s="130"/>
      <c r="K111" s="129"/>
      <c r="L111" s="45"/>
      <c r="N111" s="576"/>
      <c r="O111" s="615" t="s">
        <v>244</v>
      </c>
      <c r="P111" s="616"/>
      <c r="Q111" s="617"/>
      <c r="R111" s="613"/>
    </row>
    <row r="112" spans="1:18" ht="9" customHeight="1">
      <c r="A112" s="131"/>
      <c r="D112" s="618" t="s">
        <v>532</v>
      </c>
      <c r="E112" s="618"/>
      <c r="F112" s="626"/>
      <c r="G112" s="132"/>
      <c r="H112" s="133"/>
      <c r="I112" s="134"/>
      <c r="J112" s="135"/>
      <c r="K112" s="136"/>
      <c r="L112" s="45"/>
      <c r="N112" s="571">
        <v>4</v>
      </c>
      <c r="O112" s="609" t="s">
        <v>245</v>
      </c>
      <c r="P112" s="610"/>
      <c r="Q112" s="611"/>
      <c r="R112" s="612">
        <v>1318</v>
      </c>
    </row>
    <row r="113" spans="1:18" ht="9" customHeight="1">
      <c r="A113" s="131"/>
      <c r="D113" s="137"/>
      <c r="E113" s="137"/>
      <c r="F113" s="137"/>
      <c r="G113" s="138"/>
      <c r="H113" s="139"/>
      <c r="I113" s="135"/>
      <c r="J113" s="135"/>
      <c r="K113" s="136"/>
      <c r="L113" s="45"/>
      <c r="N113" s="576"/>
      <c r="O113" s="615" t="s">
        <v>246</v>
      </c>
      <c r="P113" s="616"/>
      <c r="Q113" s="617"/>
      <c r="R113" s="613"/>
    </row>
    <row r="114" spans="4:18" ht="9" customHeight="1">
      <c r="D114" s="140"/>
      <c r="E114" s="141"/>
      <c r="F114" s="141"/>
      <c r="G114" s="142"/>
      <c r="H114" s="143"/>
      <c r="I114" s="144"/>
      <c r="J114" s="144"/>
      <c r="K114" s="145"/>
      <c r="L114" s="45"/>
      <c r="N114" s="571">
        <v>5</v>
      </c>
      <c r="O114" s="609" t="s">
        <v>247</v>
      </c>
      <c r="P114" s="610"/>
      <c r="Q114" s="611"/>
      <c r="R114" s="612">
        <v>962</v>
      </c>
    </row>
    <row r="115" spans="4:18" ht="9" customHeight="1">
      <c r="D115" s="627"/>
      <c r="E115" s="627"/>
      <c r="F115" s="627"/>
      <c r="G115" s="7"/>
      <c r="H115" s="146"/>
      <c r="I115" s="146"/>
      <c r="J115" s="146"/>
      <c r="K115" s="147"/>
      <c r="L115" s="45"/>
      <c r="N115" s="576"/>
      <c r="O115" s="615" t="s">
        <v>248</v>
      </c>
      <c r="P115" s="616"/>
      <c r="Q115" s="617"/>
      <c r="R115" s="613"/>
    </row>
    <row r="116" spans="2:18" ht="9" customHeight="1">
      <c r="B116" s="121"/>
      <c r="C116" s="122"/>
      <c r="D116" s="628"/>
      <c r="E116" s="628"/>
      <c r="F116" s="628"/>
      <c r="G116" s="148"/>
      <c r="H116" s="629"/>
      <c r="I116" s="629"/>
      <c r="J116" s="25"/>
      <c r="K116" s="149"/>
      <c r="L116" s="45"/>
      <c r="N116" s="571">
        <v>6</v>
      </c>
      <c r="O116" s="609" t="s">
        <v>249</v>
      </c>
      <c r="P116" s="610"/>
      <c r="Q116" s="611"/>
      <c r="R116" s="612">
        <v>821</v>
      </c>
    </row>
    <row r="117" spans="2:18" ht="9" customHeight="1">
      <c r="B117" s="45"/>
      <c r="C117" s="126"/>
      <c r="D117" s="11"/>
      <c r="E117" s="11"/>
      <c r="F117" s="11"/>
      <c r="G117" s="630"/>
      <c r="H117" s="630"/>
      <c r="I117" s="630"/>
      <c r="J117" s="127"/>
      <c r="K117" s="128"/>
      <c r="L117" s="45"/>
      <c r="N117" s="576"/>
      <c r="O117" s="615" t="s">
        <v>250</v>
      </c>
      <c r="P117" s="616"/>
      <c r="Q117" s="617"/>
      <c r="R117" s="613"/>
    </row>
    <row r="118" spans="4:18" ht="9" customHeight="1">
      <c r="D118" s="12"/>
      <c r="E118" s="12"/>
      <c r="F118" s="12"/>
      <c r="G118" s="627"/>
      <c r="H118" s="627"/>
      <c r="I118" s="627"/>
      <c r="J118" s="127"/>
      <c r="K118" s="129"/>
      <c r="L118" s="45"/>
      <c r="N118" s="571">
        <v>7</v>
      </c>
      <c r="O118" s="609" t="s">
        <v>251</v>
      </c>
      <c r="P118" s="610"/>
      <c r="Q118" s="611"/>
      <c r="R118" s="612">
        <v>788</v>
      </c>
    </row>
    <row r="119" spans="4:18" ht="9" customHeight="1">
      <c r="D119" s="636"/>
      <c r="E119" s="636"/>
      <c r="F119" s="636"/>
      <c r="G119" s="150"/>
      <c r="H119" s="637"/>
      <c r="I119" s="637"/>
      <c r="J119" s="130"/>
      <c r="K119" s="129"/>
      <c r="L119" s="45"/>
      <c r="N119" s="576"/>
      <c r="O119" s="615" t="s">
        <v>252</v>
      </c>
      <c r="P119" s="616"/>
      <c r="Q119" s="617"/>
      <c r="R119" s="613"/>
    </row>
    <row r="120" spans="1:18" ht="9.75" customHeight="1">
      <c r="A120" s="131" t="s">
        <v>18</v>
      </c>
      <c r="C120" s="17"/>
      <c r="D120" s="151"/>
      <c r="E120" s="151"/>
      <c r="F120" s="550" t="s">
        <v>181</v>
      </c>
      <c r="G120" s="550"/>
      <c r="H120" s="550"/>
      <c r="I120" s="550"/>
      <c r="J120" s="126"/>
      <c r="K120" s="145"/>
      <c r="N120" s="571">
        <v>8</v>
      </c>
      <c r="O120" s="609" t="s">
        <v>253</v>
      </c>
      <c r="P120" s="610"/>
      <c r="Q120" s="611"/>
      <c r="R120" s="612">
        <v>785</v>
      </c>
    </row>
    <row r="121" spans="3:18" ht="9.75" customHeight="1" thickBot="1">
      <c r="C121" s="17"/>
      <c r="D121" s="152" t="s">
        <v>1</v>
      </c>
      <c r="E121" s="152"/>
      <c r="F121" s="632" t="s">
        <v>2</v>
      </c>
      <c r="G121" s="632"/>
      <c r="H121" s="632"/>
      <c r="I121" s="632"/>
      <c r="J121" s="14"/>
      <c r="K121" s="136"/>
      <c r="N121" s="572"/>
      <c r="O121" s="633" t="s">
        <v>254</v>
      </c>
      <c r="P121" s="634"/>
      <c r="Q121" s="635"/>
      <c r="R121" s="631"/>
    </row>
    <row r="122" spans="3:10" ht="9.75" customHeight="1">
      <c r="C122" s="17"/>
      <c r="D122" s="152"/>
      <c r="E122" s="152"/>
      <c r="F122" s="638"/>
      <c r="G122" s="638"/>
      <c r="H122" s="45"/>
      <c r="I122" s="45"/>
      <c r="J122" s="153"/>
    </row>
    <row r="123" spans="1:10" ht="9.75" customHeight="1" hidden="1">
      <c r="A123" s="131" t="s">
        <v>19</v>
      </c>
      <c r="C123" s="17"/>
      <c r="D123" s="151"/>
      <c r="E123" s="151"/>
      <c r="F123" s="550"/>
      <c r="G123" s="550"/>
      <c r="H123" s="550"/>
      <c r="I123" s="550"/>
      <c r="J123" s="126"/>
    </row>
    <row r="124" spans="3:10" ht="9.75" customHeight="1" hidden="1">
      <c r="C124" s="17"/>
      <c r="D124" s="152" t="s">
        <v>1</v>
      </c>
      <c r="E124" s="152"/>
      <c r="F124" s="639" t="s">
        <v>2</v>
      </c>
      <c r="G124" s="639"/>
      <c r="H124" s="639"/>
      <c r="I124" s="639"/>
      <c r="J124" s="14"/>
    </row>
    <row r="201" spans="1:9" s="164" customFormat="1" ht="12.75" hidden="1">
      <c r="A201" s="185" t="s">
        <v>51</v>
      </c>
      <c r="B201" s="185" t="str">
        <f>IF(L5="ВЗРОСЛЫЕ","МУЖЧИНЫ",IF(L5="ДО 19 ЛЕТ","ЮНИОРЫ","ЮНОШИ"))</f>
        <v>МУЖЧИНЫ</v>
      </c>
      <c r="C201" s="186" t="s">
        <v>52</v>
      </c>
      <c r="D201" s="186"/>
      <c r="E201" s="186" t="s">
        <v>45</v>
      </c>
      <c r="F201" s="164" t="s">
        <v>63</v>
      </c>
      <c r="G201" s="165"/>
      <c r="H201" s="165"/>
      <c r="I201" s="165"/>
    </row>
    <row r="202" spans="1:9" s="164" customFormat="1" ht="12.75" hidden="1">
      <c r="A202" s="185" t="s">
        <v>49</v>
      </c>
      <c r="B202" s="185" t="str">
        <f>IF(L5="ВЗРОСЛЫЕ","ЖЕНЩИНЫ",IF(L5="ДО 19 ЛЕТ","ЮНИОРКИ","ДЕВУШКИ"))</f>
        <v>ЖЕНЩИНЫ</v>
      </c>
      <c r="C202" s="186" t="s">
        <v>50</v>
      </c>
      <c r="D202" s="186"/>
      <c r="E202" s="186" t="s">
        <v>55</v>
      </c>
      <c r="F202" s="164" t="s">
        <v>61</v>
      </c>
      <c r="G202" s="165"/>
      <c r="H202" s="165"/>
      <c r="I202" s="165"/>
    </row>
    <row r="203" spans="1:9" s="164" customFormat="1" ht="12.75" hidden="1">
      <c r="A203" s="185" t="s">
        <v>47</v>
      </c>
      <c r="B203" s="185" t="str">
        <f>IF(L5="ВЗРОСЛЫЕ","МУЖЧИНЫ И ЖЕНЩИНЫ",IF(L5="ДО 19 ЛЕТ","ЮНИОРЫ И ЮНИОРКИ","ЮНОШИ И ДЕВУШКИ"))</f>
        <v>МУЖЧИНЫ И ЖЕНЩИНЫ</v>
      </c>
      <c r="C203" s="186" t="s">
        <v>48</v>
      </c>
      <c r="D203" s="186"/>
      <c r="E203" s="186" t="s">
        <v>56</v>
      </c>
      <c r="F203" s="164" t="s">
        <v>62</v>
      </c>
      <c r="G203" s="165"/>
      <c r="H203" s="165"/>
      <c r="I203" s="165"/>
    </row>
    <row r="204" spans="1:9" s="164" customFormat="1" ht="12.75" hidden="1">
      <c r="A204" s="185" t="s">
        <v>44</v>
      </c>
      <c r="B204" s="185"/>
      <c r="C204" s="186" t="s">
        <v>46</v>
      </c>
      <c r="D204" s="186"/>
      <c r="E204" s="186" t="s">
        <v>57</v>
      </c>
      <c r="G204" s="165"/>
      <c r="H204" s="165"/>
      <c r="I204" s="165"/>
    </row>
    <row r="205" spans="1:9" s="164" customFormat="1" ht="12.75" hidden="1">
      <c r="A205" s="185" t="s">
        <v>43</v>
      </c>
      <c r="B205" s="185"/>
      <c r="C205" s="186" t="s">
        <v>53</v>
      </c>
      <c r="D205" s="186"/>
      <c r="E205" s="186" t="s">
        <v>58</v>
      </c>
      <c r="G205" s="165"/>
      <c r="H205" s="165"/>
      <c r="I205" s="165"/>
    </row>
    <row r="206" spans="1:9" s="164" customFormat="1" ht="12.75" hidden="1">
      <c r="A206" s="185" t="s">
        <v>60</v>
      </c>
      <c r="B206" s="185"/>
      <c r="C206" s="186" t="s">
        <v>54</v>
      </c>
      <c r="D206" s="186"/>
      <c r="E206" s="186"/>
      <c r="G206" s="165"/>
      <c r="H206" s="165"/>
      <c r="I206" s="165"/>
    </row>
  </sheetData>
  <sheetProtection selectLockedCells="1"/>
  <mergeCells count="352">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R112:R113"/>
    <mergeCell ref="O113:Q113"/>
    <mergeCell ref="N114:N115"/>
    <mergeCell ref="O114:Q114"/>
    <mergeCell ref="R114:R115"/>
    <mergeCell ref="D115:F115"/>
    <mergeCell ref="O115:Q115"/>
    <mergeCell ref="D111:F111"/>
    <mergeCell ref="H111:I111"/>
    <mergeCell ref="O111:Q111"/>
    <mergeCell ref="D112:F112"/>
    <mergeCell ref="N112:N113"/>
    <mergeCell ref="O112:Q112"/>
    <mergeCell ref="G109:I109"/>
    <mergeCell ref="O109:Q109"/>
    <mergeCell ref="G110:I110"/>
    <mergeCell ref="N110:N111"/>
    <mergeCell ref="O110:Q110"/>
    <mergeCell ref="R110:R111"/>
    <mergeCell ref="N106:N107"/>
    <mergeCell ref="O106:Q106"/>
    <mergeCell ref="R106:R107"/>
    <mergeCell ref="D107:F107"/>
    <mergeCell ref="O107:Q107"/>
    <mergeCell ref="D108:F108"/>
    <mergeCell ref="H108:I108"/>
    <mergeCell ref="N108:N109"/>
    <mergeCell ref="O108:Q108"/>
    <mergeCell ref="R108:R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D54:F55"/>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 ref="D14:F15"/>
    <mergeCell ref="D20:F21"/>
    <mergeCell ref="D26:F27"/>
    <mergeCell ref="D30:F31"/>
    <mergeCell ref="D38:F39"/>
    <mergeCell ref="D48:F49"/>
    <mergeCell ref="D102:F103"/>
    <mergeCell ref="D62:F63"/>
    <mergeCell ref="D74:F75"/>
    <mergeCell ref="D78:F79"/>
    <mergeCell ref="D86:F87"/>
    <mergeCell ref="D92:F93"/>
    <mergeCell ref="D98:F99"/>
  </mergeCells>
  <conditionalFormatting sqref="E12:E13 E18:E19 E96:E97 E32:E33 E36:E37 E42:E45 E50:E51 E56:E57 E60:E61 E66:E69 E72:E73 E80:E81 E84:E85 E90:E91 E24:E25 E104:E105">
    <cfRule type="expression" priority="1" dxfId="31" stopIfTrue="1">
      <formula>COUNTIF($O$106:$Q$121,D12)&gt;0</formula>
    </cfRule>
  </conditionalFormatting>
  <conditionalFormatting sqref="K118 K110">
    <cfRule type="expression" priority="2" dxfId="32" stopIfTrue="1">
      <formula>$C$108=TRUE</formula>
    </cfRule>
  </conditionalFormatting>
  <conditionalFormatting sqref="C58:C59">
    <cfRule type="expression" priority="3" dxfId="33" stopIfTrue="1">
      <formula>COUNTIF($C$12:$C$57,C58)&gt;1</formula>
    </cfRule>
  </conditionalFormatting>
  <conditionalFormatting sqref="C12:C15 C18:C21 C24:C27 C30:C33 C36:C39 C42:C45 C48:C51 C54:C57 C60:C63 C66:C69 C72:C75 C78:C81 C84:C87 C90:C93 C96:C99 C102:C105">
    <cfRule type="expression" priority="4" dxfId="33" stopIfTrue="1">
      <formula>COUNTIF($C$12:$C$105,C12)&gt;1</formula>
    </cfRule>
  </conditionalFormatting>
  <conditionalFormatting sqref="D12:D14 D18:D20 G30:I31 D30 D36:D38 D42:D45 D48 D54 D60:D62 D66:D69 D72:D74 D78 D84:D86 D90:D92 D96:D98 G12:I13 G18:I19 G24:I25 D24:D26 D102 G42:I43 G36:I37 G54:I55 G48:I49 G66:I67 G60:I61 G78:I79 G72:I73 G90:I91 G84:I85 G102:I103 G96:I97 J15:L16 J27:L28 J39:L40 J51:L52 J63:L64 J75:L76 J87:L88 J99:L100 M21:O22 M45:O46 M69:O70 M93:O94 P33:R34 Q57:R58 P81:R82 D32:D33 D50:D51 D56:D57 D80:D81 D104:D105">
    <cfRule type="expression" priority="5" dxfId="31" stopIfTrue="1">
      <formula>COUNTIF($O$106:$Q$121,D12)&gt;0</formula>
    </cfRule>
  </conditionalFormatting>
  <conditionalFormatting sqref="G14 G20 G26 G32 G38 G44 G50 G56 G62 G68 G74 G80 G86 G92 G98 G104 J17 J29 J41 J53 J65 J77 J89 J101 M95 M71 M47 M23 P35 P83 P59 G111">
    <cfRule type="cellIs" priority="6" dxfId="34" operator="notEqual" stopIfTrue="1">
      <formula>0</formula>
    </cfRule>
  </conditionalFormatting>
  <dataValidations count="3">
    <dataValidation type="list" allowBlank="1" showInputMessage="1" showErrorMessage="1" sqref="Q6:R6">
      <formula1>$C$201:$C$204</formula1>
    </dataValidation>
    <dataValidation type="list" allowBlank="1" showInputMessage="1" showErrorMessage="1" sqref="L5:N5">
      <formula1>$A$201:$A$205</formula1>
    </dataValidation>
    <dataValidation type="list" allowBlank="1" showInputMessage="1" showErrorMessage="1" sqref="Q5:R5">
      <formula1>$B$201:$B$203</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3" r:id="rId4"/>
  <headerFooter>
    <oddHeader>&amp;L&amp;G&amp;C&amp;"Arial,полужирный"&amp;10ТУРНИР ПО ВИДУ СПОРТА
"ТЕННИС" (0130002611Я)</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G1">
      <pane ySplit="11" topLeftCell="A40" activePane="bottomLeft" state="frozen"/>
      <selection pane="topLeft" activeCell="D2" sqref="D2:Q2"/>
      <selection pane="bottomLeft" activeCell="S58" sqref="S58"/>
    </sheetView>
  </sheetViews>
  <sheetFormatPr defaultColWidth="9.140625" defaultRowHeight="15"/>
  <cols>
    <col min="1" max="1" width="8.8515625" style="17" customWidth="1"/>
    <col min="2" max="2" width="6.421875" style="17" customWidth="1"/>
    <col min="3" max="3" width="6.421875" style="23" hidden="1" customWidth="1"/>
    <col min="4" max="4" width="16.57421875" style="1" customWidth="1"/>
    <col min="5" max="5" width="4.57421875" style="1" customWidth="1"/>
    <col min="6" max="6" width="7.57421875" style="1" customWidth="1"/>
    <col min="7" max="7" width="1.57421875" style="17" customWidth="1"/>
    <col min="8" max="9" width="9.8515625" style="17" customWidth="1"/>
    <col min="10" max="10" width="1.57421875" style="17" customWidth="1"/>
    <col min="11" max="12" width="9.8515625" style="17" customWidth="1"/>
    <col min="13" max="13" width="1.57421875" style="1" customWidth="1"/>
    <col min="14" max="15" width="9.8515625" style="1" customWidth="1"/>
    <col min="16" max="16" width="1.57421875" style="1" customWidth="1"/>
    <col min="17" max="17" width="9.57421875" style="46" customWidth="1"/>
    <col min="18" max="18" width="10.57421875" style="1" customWidth="1"/>
    <col min="19" max="19" width="10.140625" style="17" customWidth="1"/>
    <col min="20" max="16384" width="9.140625" style="17" customWidth="1"/>
  </cols>
  <sheetData>
    <row r="1" spans="2:18" ht="31.5" customHeight="1">
      <c r="B1" s="18"/>
      <c r="C1" s="18"/>
      <c r="D1" s="501"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501"/>
      <c r="F1" s="501"/>
      <c r="G1" s="501"/>
      <c r="H1" s="501"/>
      <c r="I1" s="501"/>
      <c r="J1" s="501"/>
      <c r="K1" s="501"/>
      <c r="L1" s="501"/>
      <c r="M1" s="501"/>
      <c r="N1" s="501"/>
      <c r="O1" s="501"/>
      <c r="P1" s="501"/>
      <c r="Q1" s="501"/>
      <c r="R1" s="184"/>
    </row>
    <row r="2" spans="1:18" s="21" customFormat="1" ht="15.75">
      <c r="A2" s="19"/>
      <c r="B2" s="19"/>
      <c r="C2" s="19"/>
      <c r="D2" s="502" t="s">
        <v>64</v>
      </c>
      <c r="E2" s="502"/>
      <c r="F2" s="502"/>
      <c r="G2" s="502"/>
      <c r="H2" s="502"/>
      <c r="I2" s="502"/>
      <c r="J2" s="502"/>
      <c r="K2" s="502"/>
      <c r="L2" s="502"/>
      <c r="M2" s="502"/>
      <c r="N2" s="502"/>
      <c r="O2" s="502"/>
      <c r="P2" s="502"/>
      <c r="Q2" s="502"/>
      <c r="R2" s="20"/>
    </row>
    <row r="3" spans="3:18" s="21" customFormat="1" ht="8.25" customHeight="1">
      <c r="C3" s="22"/>
      <c r="D3" s="503" t="s">
        <v>0</v>
      </c>
      <c r="E3" s="503"/>
      <c r="F3" s="503"/>
      <c r="G3" s="503"/>
      <c r="H3" s="503"/>
      <c r="I3" s="503"/>
      <c r="J3" s="503"/>
      <c r="K3" s="503"/>
      <c r="L3" s="503"/>
      <c r="M3" s="503"/>
      <c r="N3" s="503"/>
      <c r="O3" s="503"/>
      <c r="P3" s="503"/>
      <c r="Q3" s="503"/>
      <c r="R3" s="4"/>
    </row>
    <row r="4" spans="3:18" ht="11.25" customHeight="1">
      <c r="C4" s="17"/>
      <c r="D4" s="504"/>
      <c r="E4" s="504"/>
      <c r="F4" s="504"/>
      <c r="G4" s="504"/>
      <c r="H4" s="504"/>
      <c r="I4" s="504"/>
      <c r="J4" s="504"/>
      <c r="K4" s="504"/>
      <c r="L4" s="504"/>
      <c r="M4" s="504"/>
      <c r="N4" s="504"/>
      <c r="O4" s="504"/>
      <c r="P4" s="504"/>
      <c r="Q4" s="504"/>
      <c r="R4" s="24"/>
    </row>
    <row r="5" spans="8:18" ht="12" customHeight="1">
      <c r="H5" s="505" t="s">
        <v>41</v>
      </c>
      <c r="I5" s="505"/>
      <c r="J5" s="505"/>
      <c r="K5" s="505"/>
      <c r="L5" s="506" t="s">
        <v>51</v>
      </c>
      <c r="M5" s="506"/>
      <c r="N5" s="506"/>
      <c r="O5" s="188" t="s">
        <v>38</v>
      </c>
      <c r="P5" s="10"/>
      <c r="Q5" s="507" t="s">
        <v>434</v>
      </c>
      <c r="R5" s="507"/>
    </row>
    <row r="6" spans="1:22" s="32" customFormat="1" ht="18" customHeight="1">
      <c r="A6" s="510" t="s">
        <v>39</v>
      </c>
      <c r="B6" s="510"/>
      <c r="C6" s="26"/>
      <c r="D6" s="192" t="s">
        <v>65</v>
      </c>
      <c r="E6" s="13"/>
      <c r="F6" s="27"/>
      <c r="G6" s="28"/>
      <c r="H6" s="511" t="s">
        <v>40</v>
      </c>
      <c r="I6" s="511"/>
      <c r="J6" s="26"/>
      <c r="K6" s="512" t="s">
        <v>66</v>
      </c>
      <c r="L6" s="512"/>
      <c r="M6" s="29"/>
      <c r="N6" s="30"/>
      <c r="O6" s="31" t="s">
        <v>42</v>
      </c>
      <c r="P6" s="31"/>
      <c r="Q6" s="513" t="s">
        <v>52</v>
      </c>
      <c r="R6" s="513"/>
      <c r="V6" s="23"/>
    </row>
    <row r="7" spans="1:18" s="21" customFormat="1" ht="12.75" customHeight="1">
      <c r="A7" s="33"/>
      <c r="B7" s="33"/>
      <c r="C7" s="34">
        <v>0</v>
      </c>
      <c r="D7" s="35"/>
      <c r="E7" s="35"/>
      <c r="F7" s="9"/>
      <c r="G7" s="36"/>
      <c r="H7" s="37"/>
      <c r="I7" s="37"/>
      <c r="J7" s="37"/>
      <c r="K7" s="38"/>
      <c r="L7" s="38"/>
      <c r="M7" s="8"/>
      <c r="N7" s="39"/>
      <c r="O7" s="40"/>
      <c r="P7" s="40"/>
      <c r="Q7" s="8"/>
      <c r="R7" s="8"/>
    </row>
    <row r="8" spans="1:18" ht="10.5" customHeight="1">
      <c r="A8" s="18"/>
      <c r="B8" s="18"/>
      <c r="C8" s="41"/>
      <c r="D8" s="42"/>
      <c r="E8" s="42"/>
      <c r="F8" s="514" t="s">
        <v>3</v>
      </c>
      <c r="G8" s="514"/>
      <c r="H8" s="514"/>
      <c r="I8" s="514" t="s">
        <v>4</v>
      </c>
      <c r="J8" s="514"/>
      <c r="K8" s="514"/>
      <c r="L8" s="514" t="s">
        <v>5</v>
      </c>
      <c r="M8" s="514"/>
      <c r="N8" s="514"/>
      <c r="O8" s="514" t="s">
        <v>6</v>
      </c>
      <c r="P8" s="514"/>
      <c r="Q8" s="514"/>
      <c r="R8" s="3" t="s">
        <v>7</v>
      </c>
    </row>
    <row r="9" spans="1:10" ht="6" customHeight="1">
      <c r="A9" s="527" t="s">
        <v>8</v>
      </c>
      <c r="B9" s="529" t="s">
        <v>9</v>
      </c>
      <c r="C9" s="531">
        <f>MAX(C12:C105)+1</f>
        <v>3</v>
      </c>
      <c r="D9" s="533" t="s">
        <v>10</v>
      </c>
      <c r="E9" s="508" t="s">
        <v>11</v>
      </c>
      <c r="F9" s="508" t="s">
        <v>12</v>
      </c>
      <c r="G9" s="43"/>
      <c r="H9" s="44"/>
      <c r="J9" s="45"/>
    </row>
    <row r="10" spans="1:18" ht="9.75" customHeight="1">
      <c r="A10" s="528"/>
      <c r="B10" s="530"/>
      <c r="C10" s="531"/>
      <c r="D10" s="533"/>
      <c r="E10" s="508"/>
      <c r="F10" s="508"/>
      <c r="G10" s="47"/>
      <c r="H10" s="48"/>
      <c r="I10" s="49"/>
      <c r="J10" s="50"/>
      <c r="K10" s="50"/>
      <c r="L10" s="50"/>
      <c r="M10" s="51"/>
      <c r="N10" s="52"/>
      <c r="O10" s="53"/>
      <c r="P10" s="51"/>
      <c r="Q10" s="52"/>
      <c r="R10" s="515"/>
    </row>
    <row r="11" spans="1:18" s="61" customFormat="1" ht="9.75" customHeight="1" thickBot="1">
      <c r="A11" s="528"/>
      <c r="B11" s="530"/>
      <c r="C11" s="532"/>
      <c r="D11" s="534"/>
      <c r="E11" s="509"/>
      <c r="F11" s="509"/>
      <c r="G11" s="54"/>
      <c r="H11" s="55"/>
      <c r="I11" s="56"/>
      <c r="J11" s="57"/>
      <c r="K11" s="57"/>
      <c r="L11" s="57"/>
      <c r="M11" s="58"/>
      <c r="N11" s="59"/>
      <c r="O11" s="60"/>
      <c r="P11" s="58"/>
      <c r="Q11" s="59"/>
      <c r="R11" s="516"/>
    </row>
    <row r="12" spans="1:18" s="61" customFormat="1" ht="9" customHeight="1">
      <c r="A12" s="517">
        <v>1</v>
      </c>
      <c r="B12" s="519">
        <v>1</v>
      </c>
      <c r="C12" s="521">
        <v>1</v>
      </c>
      <c r="D12" s="213" t="s">
        <v>182</v>
      </c>
      <c r="E12" s="214" t="s">
        <v>95</v>
      </c>
      <c r="F12" s="215" t="s">
        <v>71</v>
      </c>
      <c r="G12" s="523" t="s">
        <v>182</v>
      </c>
      <c r="H12" s="524"/>
      <c r="I12" s="524"/>
      <c r="J12" s="65"/>
      <c r="K12" s="66"/>
      <c r="L12" s="66"/>
      <c r="M12" s="67"/>
      <c r="N12" s="67"/>
      <c r="O12" s="67"/>
      <c r="P12" s="68"/>
      <c r="Q12" s="69"/>
      <c r="R12" s="69"/>
    </row>
    <row r="13" spans="1:19" s="23" customFormat="1" ht="9" customHeight="1">
      <c r="A13" s="518"/>
      <c r="B13" s="520"/>
      <c r="C13" s="522"/>
      <c r="D13" s="216" t="s">
        <v>97</v>
      </c>
      <c r="E13" s="217" t="s">
        <v>98</v>
      </c>
      <c r="F13" s="218" t="s">
        <v>99</v>
      </c>
      <c r="G13" s="525" t="s">
        <v>97</v>
      </c>
      <c r="H13" s="526"/>
      <c r="I13" s="526"/>
      <c r="J13" s="73"/>
      <c r="K13" s="74"/>
      <c r="L13" s="74"/>
      <c r="M13" s="75"/>
      <c r="N13" s="76"/>
      <c r="O13" s="76"/>
      <c r="P13" s="2"/>
      <c r="Q13" s="6"/>
      <c r="R13" s="6"/>
      <c r="S13" s="77"/>
    </row>
    <row r="14" spans="1:19" s="23" customFormat="1" ht="9" customHeight="1">
      <c r="A14" s="535" t="s">
        <v>13</v>
      </c>
      <c r="B14" s="537">
        <v>2</v>
      </c>
      <c r="C14" s="539"/>
      <c r="D14" s="399" t="s">
        <v>210</v>
      </c>
      <c r="E14" s="400" t="s">
        <v>211</v>
      </c>
      <c r="F14" s="401" t="s">
        <v>71</v>
      </c>
      <c r="G14" s="81"/>
      <c r="H14" s="541" t="s">
        <v>481</v>
      </c>
      <c r="I14" s="542"/>
      <c r="J14" s="82"/>
      <c r="K14" s="74"/>
      <c r="L14" s="74"/>
      <c r="M14" s="75"/>
      <c r="N14" s="76"/>
      <c r="O14" s="76"/>
      <c r="P14" s="2"/>
      <c r="Q14" s="6"/>
      <c r="R14" s="6"/>
      <c r="S14" s="77"/>
    </row>
    <row r="15" spans="1:19" s="23" customFormat="1" ht="9" customHeight="1" thickBot="1">
      <c r="A15" s="536"/>
      <c r="B15" s="538"/>
      <c r="C15" s="540"/>
      <c r="D15" s="402" t="s">
        <v>135</v>
      </c>
      <c r="E15" s="403" t="s">
        <v>136</v>
      </c>
      <c r="F15" s="404" t="s">
        <v>74</v>
      </c>
      <c r="G15" s="86"/>
      <c r="H15" s="87"/>
      <c r="I15" s="88"/>
      <c r="J15" s="543" t="s">
        <v>182</v>
      </c>
      <c r="K15" s="544"/>
      <c r="L15" s="544"/>
      <c r="M15" s="89"/>
      <c r="N15" s="76"/>
      <c r="O15" s="76"/>
      <c r="P15" s="2"/>
      <c r="Q15" s="6"/>
      <c r="R15" s="6"/>
      <c r="S15" s="77"/>
    </row>
    <row r="16" spans="1:19" s="23" customFormat="1" ht="9" customHeight="1">
      <c r="A16" s="545"/>
      <c r="B16" s="547"/>
      <c r="C16" s="549"/>
      <c r="D16" s="551"/>
      <c r="E16" s="91"/>
      <c r="F16" s="551"/>
      <c r="G16" s="92"/>
      <c r="H16" s="87"/>
      <c r="I16" s="88"/>
      <c r="J16" s="553" t="s">
        <v>97</v>
      </c>
      <c r="K16" s="554"/>
      <c r="L16" s="554"/>
      <c r="M16" s="89"/>
      <c r="N16" s="76"/>
      <c r="O16" s="76"/>
      <c r="P16" s="2"/>
      <c r="Q16" s="6"/>
      <c r="R16" s="6"/>
      <c r="S16" s="77"/>
    </row>
    <row r="17" spans="1:19" s="23" customFormat="1" ht="9" customHeight="1" thickBot="1">
      <c r="A17" s="546"/>
      <c r="B17" s="548"/>
      <c r="C17" s="550"/>
      <c r="D17" s="552"/>
      <c r="E17" s="93"/>
      <c r="F17" s="552"/>
      <c r="G17" s="92"/>
      <c r="H17" s="87"/>
      <c r="I17" s="88"/>
      <c r="J17" s="94"/>
      <c r="K17" s="555" t="s">
        <v>519</v>
      </c>
      <c r="L17" s="555"/>
      <c r="M17" s="95"/>
      <c r="N17" s="76"/>
      <c r="O17" s="76"/>
      <c r="P17" s="75"/>
      <c r="Q17" s="76"/>
      <c r="R17" s="76"/>
      <c r="S17" s="77"/>
    </row>
    <row r="18" spans="1:19" s="23" customFormat="1" ht="9" customHeight="1">
      <c r="A18" s="517" t="s">
        <v>13</v>
      </c>
      <c r="B18" s="519">
        <v>3</v>
      </c>
      <c r="C18" s="521"/>
      <c r="D18" s="62" t="s">
        <v>191</v>
      </c>
      <c r="E18" s="63" t="s">
        <v>150</v>
      </c>
      <c r="F18" s="64" t="s">
        <v>74</v>
      </c>
      <c r="G18" s="556" t="s">
        <v>191</v>
      </c>
      <c r="H18" s="557"/>
      <c r="I18" s="558"/>
      <c r="J18" s="73"/>
      <c r="K18" s="96"/>
      <c r="L18" s="96"/>
      <c r="M18" s="95"/>
      <c r="N18" s="76"/>
      <c r="O18" s="76"/>
      <c r="P18" s="75"/>
      <c r="Q18" s="76"/>
      <c r="R18" s="76"/>
      <c r="S18" s="77"/>
    </row>
    <row r="19" spans="1:19" s="23" customFormat="1" ht="9" customHeight="1">
      <c r="A19" s="518"/>
      <c r="B19" s="520"/>
      <c r="C19" s="522"/>
      <c r="D19" s="70" t="s">
        <v>147</v>
      </c>
      <c r="E19" s="71" t="s">
        <v>148</v>
      </c>
      <c r="F19" s="72" t="s">
        <v>74</v>
      </c>
      <c r="G19" s="559" t="s">
        <v>147</v>
      </c>
      <c r="H19" s="560"/>
      <c r="I19" s="561"/>
      <c r="J19" s="73"/>
      <c r="K19" s="74"/>
      <c r="L19" s="74"/>
      <c r="M19" s="97"/>
      <c r="N19" s="76"/>
      <c r="O19" s="76"/>
      <c r="P19" s="75"/>
      <c r="Q19" s="76"/>
      <c r="R19" s="76"/>
      <c r="S19" s="77"/>
    </row>
    <row r="20" spans="1:19" s="23" customFormat="1" ht="9" customHeight="1">
      <c r="A20" s="535" t="s">
        <v>13</v>
      </c>
      <c r="B20" s="537">
        <v>4</v>
      </c>
      <c r="C20" s="539"/>
      <c r="D20" s="78" t="s">
        <v>207</v>
      </c>
      <c r="E20" s="79" t="s">
        <v>192</v>
      </c>
      <c r="F20" s="80" t="s">
        <v>206</v>
      </c>
      <c r="G20" s="81"/>
      <c r="H20" s="541" t="s">
        <v>495</v>
      </c>
      <c r="I20" s="541"/>
      <c r="J20" s="82"/>
      <c r="K20" s="74"/>
      <c r="L20" s="74"/>
      <c r="M20" s="97"/>
      <c r="N20" s="562"/>
      <c r="O20" s="562"/>
      <c r="P20" s="75"/>
      <c r="Q20" s="76"/>
      <c r="R20" s="76"/>
      <c r="S20" s="77"/>
    </row>
    <row r="21" spans="1:19" s="23" customFormat="1" ht="9" customHeight="1" thickBot="1">
      <c r="A21" s="536"/>
      <c r="B21" s="538"/>
      <c r="C21" s="540"/>
      <c r="D21" s="83" t="s">
        <v>110</v>
      </c>
      <c r="E21" s="84" t="s">
        <v>111</v>
      </c>
      <c r="F21" s="85" t="s">
        <v>112</v>
      </c>
      <c r="G21" s="98"/>
      <c r="H21" s="87"/>
      <c r="I21" s="87"/>
      <c r="J21" s="73"/>
      <c r="K21" s="74"/>
      <c r="L21" s="74"/>
      <c r="M21" s="563" t="s">
        <v>182</v>
      </c>
      <c r="N21" s="564"/>
      <c r="O21" s="564"/>
      <c r="P21" s="75"/>
      <c r="Q21" s="76"/>
      <c r="R21" s="76"/>
      <c r="S21" s="77"/>
    </row>
    <row r="22" spans="1:19" s="23" customFormat="1" ht="9" customHeight="1">
      <c r="A22" s="545"/>
      <c r="B22" s="547"/>
      <c r="C22" s="549"/>
      <c r="D22" s="551"/>
      <c r="E22" s="91"/>
      <c r="F22" s="551"/>
      <c r="G22" s="92"/>
      <c r="H22" s="87"/>
      <c r="I22" s="87"/>
      <c r="J22" s="73"/>
      <c r="K22" s="74"/>
      <c r="L22" s="74"/>
      <c r="M22" s="565" t="s">
        <v>97</v>
      </c>
      <c r="N22" s="566"/>
      <c r="O22" s="566"/>
      <c r="P22" s="75"/>
      <c r="Q22" s="76"/>
      <c r="R22" s="76"/>
      <c r="S22" s="77"/>
    </row>
    <row r="23" spans="1:19" s="23" customFormat="1" ht="9" customHeight="1" thickBot="1">
      <c r="A23" s="546"/>
      <c r="B23" s="548"/>
      <c r="C23" s="550"/>
      <c r="D23" s="552"/>
      <c r="E23" s="93"/>
      <c r="F23" s="552"/>
      <c r="G23" s="92"/>
      <c r="H23" s="87"/>
      <c r="I23" s="87"/>
      <c r="J23" s="82"/>
      <c r="K23" s="74"/>
      <c r="L23" s="74"/>
      <c r="M23" s="99"/>
      <c r="N23" s="541" t="s">
        <v>497</v>
      </c>
      <c r="O23" s="541"/>
      <c r="P23" s="95"/>
      <c r="Q23" s="76"/>
      <c r="R23" s="76"/>
      <c r="S23" s="77"/>
    </row>
    <row r="24" spans="1:19" s="23" customFormat="1" ht="9" customHeight="1">
      <c r="A24" s="517" t="s">
        <v>13</v>
      </c>
      <c r="B24" s="519">
        <v>5</v>
      </c>
      <c r="C24" s="521"/>
      <c r="D24" s="62" t="s">
        <v>212</v>
      </c>
      <c r="E24" s="63" t="s">
        <v>90</v>
      </c>
      <c r="F24" s="64" t="s">
        <v>71</v>
      </c>
      <c r="G24" s="556" t="s">
        <v>212</v>
      </c>
      <c r="H24" s="557"/>
      <c r="I24" s="557"/>
      <c r="J24" s="100"/>
      <c r="K24" s="74"/>
      <c r="L24" s="74"/>
      <c r="M24" s="97"/>
      <c r="N24" s="76"/>
      <c r="O24" s="76"/>
      <c r="P24" s="97"/>
      <c r="Q24" s="76"/>
      <c r="R24" s="76"/>
      <c r="S24" s="77"/>
    </row>
    <row r="25" spans="1:19" s="23" customFormat="1" ht="9" customHeight="1">
      <c r="A25" s="518"/>
      <c r="B25" s="520"/>
      <c r="C25" s="522"/>
      <c r="D25" s="70" t="s">
        <v>122</v>
      </c>
      <c r="E25" s="71" t="s">
        <v>103</v>
      </c>
      <c r="F25" s="72" t="s">
        <v>71</v>
      </c>
      <c r="G25" s="559" t="s">
        <v>122</v>
      </c>
      <c r="H25" s="560"/>
      <c r="I25" s="560"/>
      <c r="J25" s="73"/>
      <c r="K25" s="96"/>
      <c r="L25" s="96"/>
      <c r="M25" s="95"/>
      <c r="N25" s="76"/>
      <c r="O25" s="76"/>
      <c r="P25" s="97"/>
      <c r="Q25" s="76"/>
      <c r="R25" s="76"/>
      <c r="S25" s="77"/>
    </row>
    <row r="26" spans="1:19" s="23" customFormat="1" ht="9" customHeight="1">
      <c r="A26" s="535" t="s">
        <v>13</v>
      </c>
      <c r="B26" s="537">
        <v>6</v>
      </c>
      <c r="C26" s="539"/>
      <c r="D26" s="78" t="s">
        <v>229</v>
      </c>
      <c r="E26" s="79" t="s">
        <v>192</v>
      </c>
      <c r="F26" s="80" t="s">
        <v>83</v>
      </c>
      <c r="G26" s="81"/>
      <c r="H26" s="541" t="s">
        <v>503</v>
      </c>
      <c r="I26" s="542"/>
      <c r="J26" s="82"/>
      <c r="K26" s="96"/>
      <c r="L26" s="96"/>
      <c r="M26" s="95"/>
      <c r="N26" s="76"/>
      <c r="O26" s="76"/>
      <c r="P26" s="97"/>
      <c r="Q26" s="76"/>
      <c r="R26" s="76"/>
      <c r="S26" s="77"/>
    </row>
    <row r="27" spans="1:19" s="23" customFormat="1" ht="9" customHeight="1" thickBot="1">
      <c r="A27" s="536"/>
      <c r="B27" s="538"/>
      <c r="C27" s="540"/>
      <c r="D27" s="83" t="s">
        <v>86</v>
      </c>
      <c r="E27" s="84" t="s">
        <v>88</v>
      </c>
      <c r="F27" s="85" t="s">
        <v>71</v>
      </c>
      <c r="G27" s="86"/>
      <c r="H27" s="87"/>
      <c r="I27" s="88"/>
      <c r="J27" s="543" t="s">
        <v>213</v>
      </c>
      <c r="K27" s="544"/>
      <c r="L27" s="544"/>
      <c r="M27" s="95"/>
      <c r="N27" s="76"/>
      <c r="O27" s="76"/>
      <c r="P27" s="97"/>
      <c r="Q27" s="76"/>
      <c r="R27" s="76"/>
      <c r="S27" s="77"/>
    </row>
    <row r="28" spans="1:19" s="23" customFormat="1" ht="9" customHeight="1">
      <c r="A28" s="545"/>
      <c r="B28" s="547"/>
      <c r="C28" s="549"/>
      <c r="D28" s="551"/>
      <c r="E28" s="91"/>
      <c r="F28" s="551"/>
      <c r="G28" s="92"/>
      <c r="H28" s="87"/>
      <c r="I28" s="88"/>
      <c r="J28" s="567" t="s">
        <v>123</v>
      </c>
      <c r="K28" s="568"/>
      <c r="L28" s="568"/>
      <c r="M28" s="95"/>
      <c r="N28" s="76"/>
      <c r="O28" s="76"/>
      <c r="P28" s="97"/>
      <c r="Q28" s="76"/>
      <c r="R28" s="76"/>
      <c r="S28" s="77"/>
    </row>
    <row r="29" spans="1:19" s="23" customFormat="1" ht="9" customHeight="1" thickBot="1">
      <c r="A29" s="546"/>
      <c r="B29" s="548"/>
      <c r="C29" s="550"/>
      <c r="D29" s="552"/>
      <c r="E29" s="93"/>
      <c r="F29" s="552"/>
      <c r="G29" s="92"/>
      <c r="H29" s="87"/>
      <c r="I29" s="88"/>
      <c r="J29" s="94"/>
      <c r="K29" s="555" t="s">
        <v>520</v>
      </c>
      <c r="L29" s="555"/>
      <c r="M29" s="89"/>
      <c r="N29" s="76"/>
      <c r="O29" s="76"/>
      <c r="P29" s="97"/>
      <c r="Q29" s="101"/>
      <c r="R29" s="101"/>
      <c r="S29" s="77"/>
    </row>
    <row r="30" spans="1:19" s="23" customFormat="1" ht="9" customHeight="1">
      <c r="A30" s="517" t="s">
        <v>13</v>
      </c>
      <c r="B30" s="519">
        <v>7</v>
      </c>
      <c r="C30" s="521"/>
      <c r="D30" s="405" t="s">
        <v>188</v>
      </c>
      <c r="E30" s="406" t="s">
        <v>189</v>
      </c>
      <c r="F30" s="407" t="s">
        <v>109</v>
      </c>
      <c r="G30" s="523" t="s">
        <v>213</v>
      </c>
      <c r="H30" s="524"/>
      <c r="I30" s="569"/>
      <c r="J30" s="73"/>
      <c r="K30" s="74"/>
      <c r="L30" s="74"/>
      <c r="M30" s="75"/>
      <c r="N30" s="76"/>
      <c r="O30" s="76"/>
      <c r="P30" s="97"/>
      <c r="Q30" s="101"/>
      <c r="R30" s="101"/>
      <c r="S30" s="77"/>
    </row>
    <row r="31" spans="1:19" s="23" customFormat="1" ht="9" customHeight="1">
      <c r="A31" s="518"/>
      <c r="B31" s="520"/>
      <c r="C31" s="522"/>
      <c r="D31" s="408" t="s">
        <v>341</v>
      </c>
      <c r="E31" s="409" t="s">
        <v>85</v>
      </c>
      <c r="F31" s="410" t="s">
        <v>74</v>
      </c>
      <c r="G31" s="525" t="s">
        <v>123</v>
      </c>
      <c r="H31" s="526"/>
      <c r="I31" s="570"/>
      <c r="J31" s="73"/>
      <c r="K31" s="74"/>
      <c r="L31" s="74"/>
      <c r="M31" s="75"/>
      <c r="N31" s="76"/>
      <c r="O31" s="76"/>
      <c r="P31" s="97"/>
      <c r="Q31" s="76"/>
      <c r="R31" s="76"/>
      <c r="S31" s="77"/>
    </row>
    <row r="32" spans="1:19" s="23" customFormat="1" ht="9" customHeight="1">
      <c r="A32" s="535">
        <v>8</v>
      </c>
      <c r="B32" s="537">
        <v>8</v>
      </c>
      <c r="C32" s="539"/>
      <c r="D32" s="199" t="s">
        <v>213</v>
      </c>
      <c r="E32" s="200" t="s">
        <v>157</v>
      </c>
      <c r="F32" s="201" t="s">
        <v>109</v>
      </c>
      <c r="G32" s="81"/>
      <c r="H32" s="541" t="s">
        <v>479</v>
      </c>
      <c r="I32" s="541"/>
      <c r="J32" s="82"/>
      <c r="K32" s="74"/>
      <c r="L32" s="74"/>
      <c r="M32" s="75"/>
      <c r="N32" s="76"/>
      <c r="O32" s="76"/>
      <c r="P32" s="97"/>
      <c r="Q32" s="76"/>
      <c r="R32" s="76"/>
      <c r="S32" s="77"/>
    </row>
    <row r="33" spans="1:19" s="23" customFormat="1" ht="9" customHeight="1" thickBot="1">
      <c r="A33" s="536"/>
      <c r="B33" s="538"/>
      <c r="C33" s="540"/>
      <c r="D33" s="202" t="s">
        <v>123</v>
      </c>
      <c r="E33" s="203" t="s">
        <v>124</v>
      </c>
      <c r="F33" s="204" t="s">
        <v>121</v>
      </c>
      <c r="G33" s="98"/>
      <c r="H33" s="87"/>
      <c r="I33" s="87"/>
      <c r="J33" s="73"/>
      <c r="K33" s="96"/>
      <c r="L33" s="96"/>
      <c r="M33" s="89"/>
      <c r="N33" s="76"/>
      <c r="O33" s="76"/>
      <c r="P33" s="563" t="s">
        <v>182</v>
      </c>
      <c r="Q33" s="564"/>
      <c r="R33" s="564"/>
      <c r="S33" s="77"/>
    </row>
    <row r="34" spans="1:19" s="23" customFormat="1" ht="9" customHeight="1">
      <c r="A34" s="545"/>
      <c r="B34" s="547"/>
      <c r="C34" s="549"/>
      <c r="D34" s="551"/>
      <c r="E34" s="91"/>
      <c r="F34" s="551"/>
      <c r="G34" s="92"/>
      <c r="H34" s="87"/>
      <c r="I34" s="87"/>
      <c r="J34" s="73"/>
      <c r="K34" s="96"/>
      <c r="L34" s="96"/>
      <c r="M34" s="89"/>
      <c r="N34" s="76"/>
      <c r="O34" s="76"/>
      <c r="P34" s="565" t="s">
        <v>97</v>
      </c>
      <c r="Q34" s="566"/>
      <c r="R34" s="566"/>
      <c r="S34" s="77"/>
    </row>
    <row r="35" spans="1:19" s="23" customFormat="1" ht="9" customHeight="1" thickBot="1">
      <c r="A35" s="546"/>
      <c r="B35" s="548"/>
      <c r="C35" s="550"/>
      <c r="D35" s="552"/>
      <c r="E35" s="93"/>
      <c r="F35" s="552"/>
      <c r="G35" s="92"/>
      <c r="H35" s="87"/>
      <c r="I35" s="87"/>
      <c r="J35" s="82"/>
      <c r="K35" s="74"/>
      <c r="L35" s="74"/>
      <c r="M35" s="75"/>
      <c r="N35" s="76"/>
      <c r="O35" s="76"/>
      <c r="P35" s="99"/>
      <c r="Q35" s="541" t="s">
        <v>544</v>
      </c>
      <c r="R35" s="542"/>
      <c r="S35" s="77"/>
    </row>
    <row r="36" spans="1:19" s="23" customFormat="1" ht="9" customHeight="1">
      <c r="A36" s="517">
        <v>3</v>
      </c>
      <c r="B36" s="519">
        <v>9</v>
      </c>
      <c r="C36" s="521"/>
      <c r="D36" s="207" t="s">
        <v>190</v>
      </c>
      <c r="E36" s="208" t="s">
        <v>108</v>
      </c>
      <c r="F36" s="209" t="s">
        <v>83</v>
      </c>
      <c r="G36" s="523" t="s">
        <v>190</v>
      </c>
      <c r="H36" s="524"/>
      <c r="I36" s="524"/>
      <c r="J36" s="100"/>
      <c r="K36" s="74"/>
      <c r="L36" s="74"/>
      <c r="M36" s="75"/>
      <c r="N36" s="76"/>
      <c r="O36" s="76"/>
      <c r="P36" s="97"/>
      <c r="Q36" s="76"/>
      <c r="R36" s="102"/>
      <c r="S36" s="77"/>
    </row>
    <row r="37" spans="1:19" s="23" customFormat="1" ht="9" customHeight="1">
      <c r="A37" s="518"/>
      <c r="B37" s="520"/>
      <c r="C37" s="522"/>
      <c r="D37" s="210" t="s">
        <v>119</v>
      </c>
      <c r="E37" s="211" t="s">
        <v>192</v>
      </c>
      <c r="F37" s="212" t="s">
        <v>71</v>
      </c>
      <c r="G37" s="525" t="s">
        <v>119</v>
      </c>
      <c r="H37" s="526"/>
      <c r="I37" s="526"/>
      <c r="J37" s="73"/>
      <c r="K37" s="74"/>
      <c r="L37" s="74"/>
      <c r="M37" s="75"/>
      <c r="N37" s="101"/>
      <c r="O37" s="101"/>
      <c r="P37" s="95"/>
      <c r="Q37" s="76"/>
      <c r="R37" s="102"/>
      <c r="S37" s="77"/>
    </row>
    <row r="38" spans="1:19" s="23" customFormat="1" ht="9" customHeight="1">
      <c r="A38" s="571" t="s">
        <v>13</v>
      </c>
      <c r="B38" s="537">
        <v>10</v>
      </c>
      <c r="C38" s="539"/>
      <c r="D38" s="399" t="s">
        <v>231</v>
      </c>
      <c r="E38" s="400" t="s">
        <v>232</v>
      </c>
      <c r="F38" s="401" t="s">
        <v>93</v>
      </c>
      <c r="G38" s="81"/>
      <c r="H38" s="541" t="s">
        <v>483</v>
      </c>
      <c r="I38" s="542"/>
      <c r="J38" s="82"/>
      <c r="K38" s="74"/>
      <c r="L38" s="74"/>
      <c r="M38" s="75"/>
      <c r="N38" s="101"/>
      <c r="O38" s="101"/>
      <c r="P38" s="95"/>
      <c r="Q38" s="76"/>
      <c r="R38" s="102"/>
      <c r="S38" s="77"/>
    </row>
    <row r="39" spans="1:19" s="23" customFormat="1" ht="9" customHeight="1" thickBot="1">
      <c r="A39" s="572"/>
      <c r="B39" s="538"/>
      <c r="C39" s="540"/>
      <c r="D39" s="402" t="s">
        <v>91</v>
      </c>
      <c r="E39" s="403" t="s">
        <v>92</v>
      </c>
      <c r="F39" s="404" t="s">
        <v>93</v>
      </c>
      <c r="G39" s="86"/>
      <c r="H39" s="87"/>
      <c r="I39" s="88"/>
      <c r="J39" s="543" t="s">
        <v>190</v>
      </c>
      <c r="K39" s="544"/>
      <c r="L39" s="544"/>
      <c r="M39" s="89"/>
      <c r="N39" s="76"/>
      <c r="O39" s="76"/>
      <c r="P39" s="97"/>
      <c r="Q39" s="76"/>
      <c r="R39" s="102"/>
      <c r="S39" s="77"/>
    </row>
    <row r="40" spans="1:19" s="23" customFormat="1" ht="9" customHeight="1">
      <c r="A40" s="573"/>
      <c r="B40" s="547"/>
      <c r="C40" s="549"/>
      <c r="D40" s="551"/>
      <c r="E40" s="91"/>
      <c r="F40" s="551"/>
      <c r="G40" s="92"/>
      <c r="H40" s="87"/>
      <c r="I40" s="88"/>
      <c r="J40" s="553" t="s">
        <v>119</v>
      </c>
      <c r="K40" s="554"/>
      <c r="L40" s="554"/>
      <c r="M40" s="89"/>
      <c r="N40" s="76"/>
      <c r="O40" s="76"/>
      <c r="P40" s="97"/>
      <c r="Q40" s="76"/>
      <c r="R40" s="102"/>
      <c r="S40" s="77"/>
    </row>
    <row r="41" spans="1:19" s="23" customFormat="1" ht="9" customHeight="1" thickBot="1">
      <c r="A41" s="574"/>
      <c r="B41" s="548"/>
      <c r="C41" s="550"/>
      <c r="D41" s="552"/>
      <c r="E41" s="93"/>
      <c r="F41" s="552"/>
      <c r="G41" s="92"/>
      <c r="H41" s="87"/>
      <c r="I41" s="88"/>
      <c r="J41" s="94"/>
      <c r="K41" s="555" t="s">
        <v>516</v>
      </c>
      <c r="L41" s="555"/>
      <c r="M41" s="95"/>
      <c r="N41" s="76"/>
      <c r="O41" s="76"/>
      <c r="P41" s="97"/>
      <c r="Q41" s="76"/>
      <c r="R41" s="102"/>
      <c r="S41" s="77"/>
    </row>
    <row r="42" spans="1:19" s="23" customFormat="1" ht="9" customHeight="1">
      <c r="A42" s="575" t="s">
        <v>13</v>
      </c>
      <c r="B42" s="519">
        <v>11</v>
      </c>
      <c r="C42" s="521"/>
      <c r="D42" s="62" t="s">
        <v>191</v>
      </c>
      <c r="E42" s="63" t="s">
        <v>192</v>
      </c>
      <c r="F42" s="64" t="s">
        <v>74</v>
      </c>
      <c r="G42" s="556" t="s">
        <v>191</v>
      </c>
      <c r="H42" s="557"/>
      <c r="I42" s="558"/>
      <c r="J42" s="73"/>
      <c r="K42" s="96"/>
      <c r="L42" s="96"/>
      <c r="M42" s="95"/>
      <c r="N42" s="76"/>
      <c r="O42" s="76"/>
      <c r="P42" s="97"/>
      <c r="Q42" s="76"/>
      <c r="R42" s="102"/>
      <c r="S42" s="77"/>
    </row>
    <row r="43" spans="1:19" s="23" customFormat="1" ht="9" customHeight="1">
      <c r="A43" s="576"/>
      <c r="B43" s="520"/>
      <c r="C43" s="522"/>
      <c r="D43" s="70" t="s">
        <v>143</v>
      </c>
      <c r="E43" s="71" t="s">
        <v>144</v>
      </c>
      <c r="F43" s="72" t="s">
        <v>74</v>
      </c>
      <c r="G43" s="559" t="s">
        <v>143</v>
      </c>
      <c r="H43" s="560"/>
      <c r="I43" s="561"/>
      <c r="J43" s="73"/>
      <c r="K43" s="74"/>
      <c r="L43" s="74"/>
      <c r="M43" s="97"/>
      <c r="N43" s="76"/>
      <c r="O43" s="76"/>
      <c r="P43" s="97"/>
      <c r="Q43" s="76"/>
      <c r="R43" s="102"/>
      <c r="S43" s="103"/>
    </row>
    <row r="44" spans="1:19" s="23" customFormat="1" ht="9" customHeight="1">
      <c r="A44" s="571" t="s">
        <v>13</v>
      </c>
      <c r="B44" s="537">
        <v>12</v>
      </c>
      <c r="C44" s="539"/>
      <c r="D44" s="78" t="s">
        <v>208</v>
      </c>
      <c r="E44" s="79" t="s">
        <v>209</v>
      </c>
      <c r="F44" s="80" t="s">
        <v>71</v>
      </c>
      <c r="G44" s="81"/>
      <c r="H44" s="541" t="s">
        <v>509</v>
      </c>
      <c r="I44" s="541"/>
      <c r="J44" s="82"/>
      <c r="K44" s="74"/>
      <c r="L44" s="74"/>
      <c r="M44" s="97"/>
      <c r="N44" s="76"/>
      <c r="O44" s="76"/>
      <c r="P44" s="97"/>
      <c r="Q44" s="76"/>
      <c r="R44" s="102"/>
      <c r="S44" s="104"/>
    </row>
    <row r="45" spans="1:19" s="23" customFormat="1" ht="9" customHeight="1" thickBot="1">
      <c r="A45" s="572"/>
      <c r="B45" s="538"/>
      <c r="C45" s="540"/>
      <c r="D45" s="83" t="s">
        <v>462</v>
      </c>
      <c r="E45" s="84" t="s">
        <v>90</v>
      </c>
      <c r="F45" s="85" t="s">
        <v>71</v>
      </c>
      <c r="G45" s="98"/>
      <c r="H45" s="87"/>
      <c r="I45" s="87"/>
      <c r="J45" s="73"/>
      <c r="K45" s="74"/>
      <c r="L45" s="74"/>
      <c r="M45" s="563" t="s">
        <v>190</v>
      </c>
      <c r="N45" s="564"/>
      <c r="O45" s="564"/>
      <c r="P45" s="97"/>
      <c r="Q45" s="76"/>
      <c r="R45" s="102"/>
      <c r="S45" s="104"/>
    </row>
    <row r="46" spans="1:19" s="23" customFormat="1" ht="9" customHeight="1">
      <c r="A46" s="573"/>
      <c r="B46" s="547"/>
      <c r="C46" s="549"/>
      <c r="D46" s="551"/>
      <c r="E46" s="91"/>
      <c r="F46" s="551"/>
      <c r="G46" s="92"/>
      <c r="H46" s="87"/>
      <c r="I46" s="87"/>
      <c r="J46" s="73"/>
      <c r="K46" s="74"/>
      <c r="L46" s="74"/>
      <c r="M46" s="565" t="s">
        <v>119</v>
      </c>
      <c r="N46" s="566"/>
      <c r="O46" s="566"/>
      <c r="P46" s="97"/>
      <c r="Q46" s="101"/>
      <c r="R46" s="105"/>
      <c r="S46" s="104"/>
    </row>
    <row r="47" spans="1:19" s="23" customFormat="1" ht="9" customHeight="1" thickBot="1">
      <c r="A47" s="574"/>
      <c r="B47" s="548"/>
      <c r="C47" s="550"/>
      <c r="D47" s="552"/>
      <c r="E47" s="93"/>
      <c r="F47" s="552"/>
      <c r="G47" s="92"/>
      <c r="H47" s="87"/>
      <c r="I47" s="87"/>
      <c r="J47" s="82"/>
      <c r="K47" s="74"/>
      <c r="L47" s="74"/>
      <c r="M47" s="99"/>
      <c r="N47" s="541" t="s">
        <v>484</v>
      </c>
      <c r="O47" s="541"/>
      <c r="P47" s="89"/>
      <c r="Q47" s="101"/>
      <c r="R47" s="105"/>
      <c r="S47" s="103"/>
    </row>
    <row r="48" spans="1:19" s="23" customFormat="1" ht="9" customHeight="1">
      <c r="A48" s="575" t="s">
        <v>13</v>
      </c>
      <c r="B48" s="519">
        <v>13</v>
      </c>
      <c r="C48" s="521"/>
      <c r="D48" s="62" t="s">
        <v>201</v>
      </c>
      <c r="E48" s="63" t="s">
        <v>163</v>
      </c>
      <c r="F48" s="64" t="s">
        <v>93</v>
      </c>
      <c r="G48" s="556" t="s">
        <v>186</v>
      </c>
      <c r="H48" s="557"/>
      <c r="I48" s="557"/>
      <c r="J48" s="100"/>
      <c r="K48" s="74"/>
      <c r="L48" s="74"/>
      <c r="M48" s="97"/>
      <c r="N48" s="76"/>
      <c r="O48" s="76"/>
      <c r="P48" s="75"/>
      <c r="Q48" s="76"/>
      <c r="R48" s="102"/>
      <c r="S48" s="77"/>
    </row>
    <row r="49" spans="1:19" s="23" customFormat="1" ht="9" customHeight="1">
      <c r="A49" s="576"/>
      <c r="B49" s="520"/>
      <c r="C49" s="522"/>
      <c r="D49" s="70" t="s">
        <v>110</v>
      </c>
      <c r="E49" s="71" t="s">
        <v>95</v>
      </c>
      <c r="F49" s="72" t="s">
        <v>112</v>
      </c>
      <c r="G49" s="559" t="s">
        <v>137</v>
      </c>
      <c r="H49" s="560"/>
      <c r="I49" s="560"/>
      <c r="J49" s="73"/>
      <c r="K49" s="96"/>
      <c r="L49" s="96"/>
      <c r="M49" s="95"/>
      <c r="N49" s="76"/>
      <c r="O49" s="76"/>
      <c r="P49" s="75"/>
      <c r="Q49" s="76"/>
      <c r="R49" s="102"/>
      <c r="S49" s="77"/>
    </row>
    <row r="50" spans="1:19" s="23" customFormat="1" ht="9" customHeight="1">
      <c r="A50" s="571" t="s">
        <v>13</v>
      </c>
      <c r="B50" s="537">
        <v>14</v>
      </c>
      <c r="C50" s="539"/>
      <c r="D50" s="78" t="s">
        <v>186</v>
      </c>
      <c r="E50" s="79" t="s">
        <v>187</v>
      </c>
      <c r="F50" s="80" t="s">
        <v>109</v>
      </c>
      <c r="G50" s="81"/>
      <c r="H50" s="541" t="s">
        <v>484</v>
      </c>
      <c r="I50" s="542"/>
      <c r="J50" s="82"/>
      <c r="K50" s="96"/>
      <c r="L50" s="96"/>
      <c r="M50" s="95"/>
      <c r="N50" s="76"/>
      <c r="O50" s="76"/>
      <c r="P50" s="75"/>
      <c r="Q50" s="76"/>
      <c r="R50" s="102"/>
      <c r="S50" s="77"/>
    </row>
    <row r="51" spans="1:19" s="23" customFormat="1" ht="9" customHeight="1" thickBot="1">
      <c r="A51" s="572"/>
      <c r="B51" s="538"/>
      <c r="C51" s="540"/>
      <c r="D51" s="83" t="s">
        <v>137</v>
      </c>
      <c r="E51" s="84" t="s">
        <v>138</v>
      </c>
      <c r="F51" s="85" t="s">
        <v>109</v>
      </c>
      <c r="G51" s="86"/>
      <c r="H51" s="87"/>
      <c r="I51" s="88"/>
      <c r="J51" s="543" t="s">
        <v>234</v>
      </c>
      <c r="K51" s="544"/>
      <c r="L51" s="544"/>
      <c r="M51" s="95"/>
      <c r="N51" s="76"/>
      <c r="O51" s="76"/>
      <c r="P51" s="75"/>
      <c r="Q51" s="76"/>
      <c r="R51" s="102"/>
      <c r="S51" s="77"/>
    </row>
    <row r="52" spans="1:19" s="23" customFormat="1" ht="9" customHeight="1">
      <c r="A52" s="573"/>
      <c r="B52" s="547"/>
      <c r="C52" s="549"/>
      <c r="D52" s="551"/>
      <c r="E52" s="91"/>
      <c r="F52" s="551"/>
      <c r="G52" s="92"/>
      <c r="H52" s="87"/>
      <c r="I52" s="88"/>
      <c r="J52" s="567" t="s">
        <v>164</v>
      </c>
      <c r="K52" s="568"/>
      <c r="L52" s="568"/>
      <c r="M52" s="95"/>
      <c r="N52" s="76"/>
      <c r="O52" s="76"/>
      <c r="P52" s="75"/>
      <c r="Q52" s="76"/>
      <c r="R52" s="102"/>
      <c r="S52" s="77"/>
    </row>
    <row r="53" spans="1:19" s="23" customFormat="1" ht="9" customHeight="1" thickBot="1">
      <c r="A53" s="574"/>
      <c r="B53" s="548"/>
      <c r="C53" s="550"/>
      <c r="D53" s="552"/>
      <c r="E53" s="93"/>
      <c r="F53" s="552"/>
      <c r="G53" s="92"/>
      <c r="H53" s="87"/>
      <c r="I53" s="88"/>
      <c r="J53" s="94"/>
      <c r="K53" s="555" t="s">
        <v>517</v>
      </c>
      <c r="L53" s="555"/>
      <c r="M53" s="89"/>
      <c r="N53" s="101"/>
      <c r="O53" s="101"/>
      <c r="P53" s="89"/>
      <c r="Q53" s="76"/>
      <c r="R53" s="102"/>
      <c r="S53" s="77"/>
    </row>
    <row r="54" spans="1:19" s="23" customFormat="1" ht="9" customHeight="1">
      <c r="A54" s="575" t="s">
        <v>13</v>
      </c>
      <c r="B54" s="519">
        <v>15</v>
      </c>
      <c r="C54" s="521"/>
      <c r="D54" s="405" t="s">
        <v>230</v>
      </c>
      <c r="E54" s="406" t="s">
        <v>184</v>
      </c>
      <c r="F54" s="407" t="s">
        <v>83</v>
      </c>
      <c r="G54" s="523" t="s">
        <v>234</v>
      </c>
      <c r="H54" s="524"/>
      <c r="I54" s="569"/>
      <c r="J54" s="73"/>
      <c r="K54" s="74"/>
      <c r="L54" s="74"/>
      <c r="M54" s="89"/>
      <c r="N54" s="101"/>
      <c r="O54" s="101"/>
      <c r="P54" s="89"/>
      <c r="Q54" s="76"/>
      <c r="R54" s="102"/>
      <c r="S54" s="77"/>
    </row>
    <row r="55" spans="1:19" s="23" customFormat="1" ht="9" customHeight="1">
      <c r="A55" s="576"/>
      <c r="B55" s="520"/>
      <c r="C55" s="522"/>
      <c r="D55" s="408" t="s">
        <v>89</v>
      </c>
      <c r="E55" s="409" t="s">
        <v>90</v>
      </c>
      <c r="F55" s="410" t="s">
        <v>83</v>
      </c>
      <c r="G55" s="525" t="s">
        <v>496</v>
      </c>
      <c r="H55" s="526"/>
      <c r="I55" s="570"/>
      <c r="J55" s="73"/>
      <c r="K55" s="74"/>
      <c r="L55" s="74"/>
      <c r="M55" s="75"/>
      <c r="N55" s="76"/>
      <c r="O55" s="76"/>
      <c r="P55" s="75"/>
      <c r="Q55" s="76"/>
      <c r="R55" s="102"/>
      <c r="S55" s="77"/>
    </row>
    <row r="56" spans="1:19" s="23" customFormat="1" ht="9" customHeight="1">
      <c r="A56" s="535">
        <v>5</v>
      </c>
      <c r="B56" s="537">
        <v>16</v>
      </c>
      <c r="C56" s="539"/>
      <c r="D56" s="199" t="s">
        <v>234</v>
      </c>
      <c r="E56" s="200" t="s">
        <v>235</v>
      </c>
      <c r="F56" s="201" t="s">
        <v>71</v>
      </c>
      <c r="G56" s="81"/>
      <c r="H56" s="541" t="s">
        <v>497</v>
      </c>
      <c r="I56" s="541"/>
      <c r="J56" s="106"/>
      <c r="K56" s="74"/>
      <c r="L56" s="74"/>
      <c r="M56" s="75"/>
      <c r="N56" s="76"/>
      <c r="O56" s="76"/>
      <c r="P56" s="75"/>
      <c r="Q56" s="76"/>
      <c r="R56" s="102"/>
      <c r="S56" s="77"/>
    </row>
    <row r="57" spans="1:19" s="23" customFormat="1" ht="9" customHeight="1" thickBot="1">
      <c r="A57" s="536"/>
      <c r="B57" s="538"/>
      <c r="C57" s="540"/>
      <c r="D57" s="202" t="s">
        <v>164</v>
      </c>
      <c r="E57" s="203" t="s">
        <v>128</v>
      </c>
      <c r="F57" s="204" t="s">
        <v>71</v>
      </c>
      <c r="G57" s="98"/>
      <c r="H57" s="87"/>
      <c r="I57" s="87"/>
      <c r="J57" s="107"/>
      <c r="K57" s="96"/>
      <c r="L57" s="96"/>
      <c r="M57" s="89"/>
      <c r="N57" s="76"/>
      <c r="O57" s="76"/>
      <c r="P57" s="75"/>
      <c r="Q57" s="577"/>
      <c r="R57" s="578"/>
      <c r="S57" s="103"/>
    </row>
    <row r="58" spans="1:19" s="23" customFormat="1" ht="9" customHeight="1">
      <c r="A58" s="90"/>
      <c r="B58" s="108"/>
      <c r="C58" s="109"/>
      <c r="D58" s="63"/>
      <c r="E58" s="63"/>
      <c r="F58" s="63"/>
      <c r="G58" s="86"/>
      <c r="H58" s="87"/>
      <c r="I58" s="87"/>
      <c r="J58" s="107"/>
      <c r="K58" s="96"/>
      <c r="L58" s="96"/>
      <c r="M58" s="89"/>
      <c r="N58" s="76"/>
      <c r="O58" s="76"/>
      <c r="P58" s="75"/>
      <c r="Q58" s="579"/>
      <c r="R58" s="580"/>
      <c r="S58" s="103"/>
    </row>
    <row r="59" spans="1:19" s="23" customFormat="1" ht="9" customHeight="1" thickBot="1">
      <c r="A59" s="110"/>
      <c r="B59" s="111"/>
      <c r="C59" s="112"/>
      <c r="D59" s="84"/>
      <c r="E59" s="84"/>
      <c r="F59" s="84"/>
      <c r="G59" s="86"/>
      <c r="H59" s="87"/>
      <c r="I59" s="87"/>
      <c r="J59" s="107"/>
      <c r="K59" s="96"/>
      <c r="L59" s="96"/>
      <c r="M59" s="89"/>
      <c r="N59" s="76"/>
      <c r="O59" s="76"/>
      <c r="P59" s="113"/>
      <c r="Q59" s="541"/>
      <c r="R59" s="542"/>
      <c r="S59" s="103"/>
    </row>
    <row r="60" spans="1:18" s="61" customFormat="1" ht="9" customHeight="1">
      <c r="A60" s="517">
        <v>6</v>
      </c>
      <c r="B60" s="519">
        <v>17</v>
      </c>
      <c r="C60" s="521"/>
      <c r="D60" s="207" t="s">
        <v>233</v>
      </c>
      <c r="E60" s="208" t="s">
        <v>199</v>
      </c>
      <c r="F60" s="209" t="s">
        <v>93</v>
      </c>
      <c r="G60" s="523" t="s">
        <v>233</v>
      </c>
      <c r="H60" s="524"/>
      <c r="I60" s="524"/>
      <c r="J60" s="65"/>
      <c r="K60" s="66"/>
      <c r="L60" s="66"/>
      <c r="M60" s="67"/>
      <c r="N60" s="67"/>
      <c r="O60" s="67"/>
      <c r="P60" s="114"/>
      <c r="Q60" s="67"/>
      <c r="R60" s="115"/>
    </row>
    <row r="61" spans="1:19" s="23" customFormat="1" ht="9" customHeight="1">
      <c r="A61" s="518"/>
      <c r="B61" s="520"/>
      <c r="C61" s="522"/>
      <c r="D61" s="210" t="s">
        <v>162</v>
      </c>
      <c r="E61" s="211" t="s">
        <v>163</v>
      </c>
      <c r="F61" s="212" t="s">
        <v>93</v>
      </c>
      <c r="G61" s="525" t="s">
        <v>162</v>
      </c>
      <c r="H61" s="526"/>
      <c r="I61" s="526"/>
      <c r="J61" s="73"/>
      <c r="K61" s="74"/>
      <c r="L61" s="74"/>
      <c r="M61" s="75"/>
      <c r="N61" s="76"/>
      <c r="O61" s="76"/>
      <c r="P61" s="75"/>
      <c r="Q61" s="76"/>
      <c r="R61" s="102"/>
      <c r="S61" s="77"/>
    </row>
    <row r="62" spans="1:19" s="23" customFormat="1" ht="9" customHeight="1">
      <c r="A62" s="571" t="s">
        <v>13</v>
      </c>
      <c r="B62" s="537">
        <v>18</v>
      </c>
      <c r="C62" s="539"/>
      <c r="D62" s="399" t="s">
        <v>202</v>
      </c>
      <c r="E62" s="400" t="s">
        <v>90</v>
      </c>
      <c r="F62" s="401" t="s">
        <v>83</v>
      </c>
      <c r="G62" s="81"/>
      <c r="H62" s="541" t="s">
        <v>510</v>
      </c>
      <c r="I62" s="542"/>
      <c r="J62" s="82"/>
      <c r="K62" s="74"/>
      <c r="L62" s="74"/>
      <c r="M62" s="75"/>
      <c r="N62" s="76"/>
      <c r="O62" s="76"/>
      <c r="P62" s="75"/>
      <c r="Q62" s="76"/>
      <c r="R62" s="102"/>
      <c r="S62" s="77"/>
    </row>
    <row r="63" spans="1:19" s="23" customFormat="1" ht="9" customHeight="1" thickBot="1">
      <c r="A63" s="572"/>
      <c r="B63" s="538"/>
      <c r="C63" s="540"/>
      <c r="D63" s="402" t="s">
        <v>127</v>
      </c>
      <c r="E63" s="403" t="s">
        <v>463</v>
      </c>
      <c r="F63" s="404" t="s">
        <v>83</v>
      </c>
      <c r="G63" s="86"/>
      <c r="H63" s="87"/>
      <c r="I63" s="88"/>
      <c r="J63" s="543" t="s">
        <v>233</v>
      </c>
      <c r="K63" s="544"/>
      <c r="L63" s="544"/>
      <c r="M63" s="89"/>
      <c r="N63" s="76"/>
      <c r="O63" s="76"/>
      <c r="P63" s="75"/>
      <c r="Q63" s="76"/>
      <c r="R63" s="102"/>
      <c r="S63" s="77"/>
    </row>
    <row r="64" spans="1:19" s="23" customFormat="1" ht="9" customHeight="1">
      <c r="A64" s="573"/>
      <c r="B64" s="547"/>
      <c r="C64" s="549"/>
      <c r="D64" s="551"/>
      <c r="E64" s="91"/>
      <c r="F64" s="551"/>
      <c r="G64" s="92"/>
      <c r="H64" s="87"/>
      <c r="I64" s="88"/>
      <c r="J64" s="553" t="s">
        <v>162</v>
      </c>
      <c r="K64" s="554"/>
      <c r="L64" s="554"/>
      <c r="M64" s="89"/>
      <c r="N64" s="76"/>
      <c r="O64" s="76"/>
      <c r="P64" s="75"/>
      <c r="Q64" s="76"/>
      <c r="R64" s="102"/>
      <c r="S64" s="77"/>
    </row>
    <row r="65" spans="1:19" s="23" customFormat="1" ht="9" customHeight="1" thickBot="1">
      <c r="A65" s="574"/>
      <c r="B65" s="548"/>
      <c r="C65" s="550"/>
      <c r="D65" s="552"/>
      <c r="E65" s="93"/>
      <c r="F65" s="552"/>
      <c r="G65" s="92"/>
      <c r="H65" s="87"/>
      <c r="I65" s="88"/>
      <c r="J65" s="94"/>
      <c r="K65" s="555" t="s">
        <v>485</v>
      </c>
      <c r="L65" s="555"/>
      <c r="M65" s="95"/>
      <c r="N65" s="76"/>
      <c r="O65" s="76"/>
      <c r="P65" s="75"/>
      <c r="Q65" s="76"/>
      <c r="R65" s="102"/>
      <c r="S65" s="77"/>
    </row>
    <row r="66" spans="1:19" s="23" customFormat="1" ht="9" customHeight="1">
      <c r="A66" s="575" t="s">
        <v>13</v>
      </c>
      <c r="B66" s="519">
        <v>19</v>
      </c>
      <c r="C66" s="521"/>
      <c r="D66" s="62" t="s">
        <v>236</v>
      </c>
      <c r="E66" s="63" t="s">
        <v>237</v>
      </c>
      <c r="F66" s="64" t="s">
        <v>238</v>
      </c>
      <c r="G66" s="556" t="s">
        <v>236</v>
      </c>
      <c r="H66" s="557"/>
      <c r="I66" s="558"/>
      <c r="J66" s="73"/>
      <c r="K66" s="96"/>
      <c r="L66" s="96"/>
      <c r="M66" s="95"/>
      <c r="N66" s="76"/>
      <c r="O66" s="76"/>
      <c r="P66" s="75"/>
      <c r="Q66" s="76"/>
      <c r="R66" s="102"/>
      <c r="S66" s="77"/>
    </row>
    <row r="67" spans="1:19" s="23" customFormat="1" ht="9" customHeight="1">
      <c r="A67" s="576"/>
      <c r="B67" s="520"/>
      <c r="C67" s="522"/>
      <c r="D67" s="70" t="s">
        <v>87</v>
      </c>
      <c r="E67" s="71" t="s">
        <v>80</v>
      </c>
      <c r="F67" s="72" t="s">
        <v>71</v>
      </c>
      <c r="G67" s="559" t="s">
        <v>511</v>
      </c>
      <c r="H67" s="560"/>
      <c r="I67" s="561"/>
      <c r="J67" s="73"/>
      <c r="K67" s="74"/>
      <c r="L67" s="74"/>
      <c r="M67" s="97"/>
      <c r="N67" s="76"/>
      <c r="O67" s="76"/>
      <c r="P67" s="75"/>
      <c r="Q67" s="76"/>
      <c r="R67" s="102"/>
      <c r="S67" s="77"/>
    </row>
    <row r="68" spans="1:19" s="23" customFormat="1" ht="9" customHeight="1">
      <c r="A68" s="571" t="s">
        <v>13</v>
      </c>
      <c r="B68" s="537">
        <v>20</v>
      </c>
      <c r="C68" s="539"/>
      <c r="D68" s="78" t="s">
        <v>214</v>
      </c>
      <c r="E68" s="79" t="s">
        <v>163</v>
      </c>
      <c r="F68" s="80" t="s">
        <v>74</v>
      </c>
      <c r="G68" s="81"/>
      <c r="H68" s="541" t="s">
        <v>497</v>
      </c>
      <c r="I68" s="541"/>
      <c r="J68" s="82"/>
      <c r="K68" s="74"/>
      <c r="L68" s="74"/>
      <c r="M68" s="97"/>
      <c r="N68" s="562"/>
      <c r="O68" s="562"/>
      <c r="P68" s="75"/>
      <c r="Q68" s="76"/>
      <c r="R68" s="102"/>
      <c r="S68" s="77"/>
    </row>
    <row r="69" spans="1:19" s="23" customFormat="1" ht="9" customHeight="1" thickBot="1">
      <c r="A69" s="572"/>
      <c r="B69" s="538"/>
      <c r="C69" s="540"/>
      <c r="D69" s="83" t="s">
        <v>159</v>
      </c>
      <c r="E69" s="84" t="s">
        <v>136</v>
      </c>
      <c r="F69" s="85" t="s">
        <v>74</v>
      </c>
      <c r="G69" s="98"/>
      <c r="H69" s="87"/>
      <c r="I69" s="87"/>
      <c r="J69" s="73"/>
      <c r="K69" s="74"/>
      <c r="L69" s="74"/>
      <c r="M69" s="563" t="s">
        <v>233</v>
      </c>
      <c r="N69" s="564"/>
      <c r="O69" s="564"/>
      <c r="P69" s="75"/>
      <c r="Q69" s="76"/>
      <c r="R69" s="102"/>
      <c r="S69" s="77"/>
    </row>
    <row r="70" spans="1:19" s="23" customFormat="1" ht="9" customHeight="1">
      <c r="A70" s="573"/>
      <c r="B70" s="547"/>
      <c r="C70" s="549"/>
      <c r="D70" s="551"/>
      <c r="E70" s="91"/>
      <c r="F70" s="551"/>
      <c r="G70" s="92"/>
      <c r="H70" s="87"/>
      <c r="I70" s="87"/>
      <c r="J70" s="73"/>
      <c r="K70" s="74"/>
      <c r="L70" s="74"/>
      <c r="M70" s="565" t="s">
        <v>162</v>
      </c>
      <c r="N70" s="566"/>
      <c r="O70" s="566"/>
      <c r="P70" s="75"/>
      <c r="Q70" s="76"/>
      <c r="R70" s="102"/>
      <c r="S70" s="77"/>
    </row>
    <row r="71" spans="1:19" s="23" customFormat="1" ht="9" customHeight="1" thickBot="1">
      <c r="A71" s="574"/>
      <c r="B71" s="548"/>
      <c r="C71" s="550"/>
      <c r="D71" s="552"/>
      <c r="E71" s="93"/>
      <c r="F71" s="552"/>
      <c r="G71" s="92"/>
      <c r="H71" s="87"/>
      <c r="I71" s="87"/>
      <c r="J71" s="82"/>
      <c r="K71" s="74"/>
      <c r="L71" s="74"/>
      <c r="M71" s="99"/>
      <c r="N71" s="541" t="s">
        <v>534</v>
      </c>
      <c r="O71" s="541"/>
      <c r="P71" s="95"/>
      <c r="Q71" s="76"/>
      <c r="R71" s="102"/>
      <c r="S71" s="77"/>
    </row>
    <row r="72" spans="1:19" s="23" customFormat="1" ht="9" customHeight="1">
      <c r="A72" s="575" t="s">
        <v>13</v>
      </c>
      <c r="B72" s="519">
        <v>21</v>
      </c>
      <c r="C72" s="521"/>
      <c r="D72" s="62" t="s">
        <v>444</v>
      </c>
      <c r="E72" s="63" t="s">
        <v>216</v>
      </c>
      <c r="F72" s="64" t="s">
        <v>445</v>
      </c>
      <c r="G72" s="556" t="s">
        <v>203</v>
      </c>
      <c r="H72" s="557"/>
      <c r="I72" s="557"/>
      <c r="J72" s="100"/>
      <c r="K72" s="74"/>
      <c r="L72" s="74"/>
      <c r="M72" s="97"/>
      <c r="N72" s="76"/>
      <c r="O72" s="76"/>
      <c r="P72" s="97"/>
      <c r="Q72" s="76"/>
      <c r="R72" s="102"/>
      <c r="S72" s="77"/>
    </row>
    <row r="73" spans="1:19" s="23" customFormat="1" ht="9" customHeight="1">
      <c r="A73" s="576"/>
      <c r="B73" s="520"/>
      <c r="C73" s="522"/>
      <c r="D73" s="70" t="s">
        <v>447</v>
      </c>
      <c r="E73" s="71" t="s">
        <v>464</v>
      </c>
      <c r="F73" s="72" t="s">
        <v>445</v>
      </c>
      <c r="G73" s="559" t="s">
        <v>114</v>
      </c>
      <c r="H73" s="560"/>
      <c r="I73" s="560"/>
      <c r="J73" s="73"/>
      <c r="K73" s="96"/>
      <c r="L73" s="96"/>
      <c r="M73" s="95"/>
      <c r="N73" s="76"/>
      <c r="O73" s="76"/>
      <c r="P73" s="97"/>
      <c r="Q73" s="76"/>
      <c r="R73" s="102"/>
      <c r="S73" s="77"/>
    </row>
    <row r="74" spans="1:19" s="23" customFormat="1" ht="9" customHeight="1">
      <c r="A74" s="571" t="s">
        <v>13</v>
      </c>
      <c r="B74" s="537">
        <v>22</v>
      </c>
      <c r="C74" s="539"/>
      <c r="D74" s="78" t="s">
        <v>203</v>
      </c>
      <c r="E74" s="79" t="s">
        <v>204</v>
      </c>
      <c r="F74" s="80" t="s">
        <v>83</v>
      </c>
      <c r="G74" s="81"/>
      <c r="H74" s="541" t="s">
        <v>433</v>
      </c>
      <c r="I74" s="542"/>
      <c r="J74" s="82"/>
      <c r="K74" s="96"/>
      <c r="L74" s="96"/>
      <c r="M74" s="95"/>
      <c r="N74" s="76"/>
      <c r="O74" s="76"/>
      <c r="P74" s="97"/>
      <c r="Q74" s="76"/>
      <c r="R74" s="102"/>
      <c r="S74" s="77"/>
    </row>
    <row r="75" spans="1:19" s="23" customFormat="1" ht="9" customHeight="1" thickBot="1">
      <c r="A75" s="572"/>
      <c r="B75" s="538"/>
      <c r="C75" s="540"/>
      <c r="D75" s="83" t="s">
        <v>114</v>
      </c>
      <c r="E75" s="84" t="s">
        <v>90</v>
      </c>
      <c r="F75" s="85" t="s">
        <v>74</v>
      </c>
      <c r="G75" s="86"/>
      <c r="H75" s="87"/>
      <c r="I75" s="88"/>
      <c r="J75" s="543" t="s">
        <v>198</v>
      </c>
      <c r="K75" s="544"/>
      <c r="L75" s="544"/>
      <c r="M75" s="95"/>
      <c r="N75" s="76"/>
      <c r="O75" s="76"/>
      <c r="P75" s="97"/>
      <c r="Q75" s="76"/>
      <c r="R75" s="102"/>
      <c r="S75" s="77"/>
    </row>
    <row r="76" spans="1:19" s="23" customFormat="1" ht="9" customHeight="1">
      <c r="A76" s="573"/>
      <c r="B76" s="547"/>
      <c r="C76" s="549"/>
      <c r="D76" s="551"/>
      <c r="E76" s="91"/>
      <c r="F76" s="551"/>
      <c r="G76" s="92"/>
      <c r="H76" s="87"/>
      <c r="I76" s="88"/>
      <c r="J76" s="567" t="s">
        <v>94</v>
      </c>
      <c r="K76" s="568"/>
      <c r="L76" s="568"/>
      <c r="M76" s="95"/>
      <c r="N76" s="76"/>
      <c r="O76" s="76"/>
      <c r="P76" s="97"/>
      <c r="Q76" s="76"/>
      <c r="R76" s="102"/>
      <c r="S76" s="77"/>
    </row>
    <row r="77" spans="1:19" s="23" customFormat="1" ht="9" customHeight="1" thickBot="1">
      <c r="A77" s="574"/>
      <c r="B77" s="548"/>
      <c r="C77" s="550"/>
      <c r="D77" s="552"/>
      <c r="E77" s="93"/>
      <c r="F77" s="552"/>
      <c r="G77" s="92"/>
      <c r="H77" s="87"/>
      <c r="I77" s="88"/>
      <c r="J77" s="94"/>
      <c r="K77" s="555" t="s">
        <v>456</v>
      </c>
      <c r="L77" s="555"/>
      <c r="M77" s="89"/>
      <c r="N77" s="76"/>
      <c r="O77" s="76"/>
      <c r="P77" s="97"/>
      <c r="Q77" s="101"/>
      <c r="R77" s="105"/>
      <c r="S77" s="77"/>
    </row>
    <row r="78" spans="1:19" s="23" customFormat="1" ht="9" customHeight="1">
      <c r="A78" s="575" t="s">
        <v>13</v>
      </c>
      <c r="B78" s="519">
        <v>23</v>
      </c>
      <c r="C78" s="521"/>
      <c r="D78" s="405" t="s">
        <v>226</v>
      </c>
      <c r="E78" s="406" t="s">
        <v>227</v>
      </c>
      <c r="F78" s="407" t="s">
        <v>228</v>
      </c>
      <c r="G78" s="523" t="s">
        <v>198</v>
      </c>
      <c r="H78" s="524"/>
      <c r="I78" s="569"/>
      <c r="J78" s="73"/>
      <c r="K78" s="74"/>
      <c r="L78" s="74"/>
      <c r="M78" s="75"/>
      <c r="N78" s="76"/>
      <c r="O78" s="76"/>
      <c r="P78" s="97"/>
      <c r="Q78" s="101"/>
      <c r="R78" s="105"/>
      <c r="S78" s="77"/>
    </row>
    <row r="79" spans="1:19" s="23" customFormat="1" ht="9" customHeight="1">
      <c r="A79" s="576"/>
      <c r="B79" s="520"/>
      <c r="C79" s="522"/>
      <c r="D79" s="408" t="s">
        <v>154</v>
      </c>
      <c r="E79" s="409" t="s">
        <v>108</v>
      </c>
      <c r="F79" s="410" t="s">
        <v>109</v>
      </c>
      <c r="G79" s="525" t="s">
        <v>94</v>
      </c>
      <c r="H79" s="526"/>
      <c r="I79" s="570"/>
      <c r="J79" s="73"/>
      <c r="K79" s="74"/>
      <c r="L79" s="74"/>
      <c r="M79" s="75"/>
      <c r="N79" s="76"/>
      <c r="O79" s="76"/>
      <c r="P79" s="97"/>
      <c r="Q79" s="76"/>
      <c r="R79" s="102"/>
      <c r="S79" s="77"/>
    </row>
    <row r="80" spans="1:19" s="23" customFormat="1" ht="9" customHeight="1">
      <c r="A80" s="535">
        <v>4</v>
      </c>
      <c r="B80" s="537">
        <v>24</v>
      </c>
      <c r="C80" s="539"/>
      <c r="D80" s="199" t="s">
        <v>198</v>
      </c>
      <c r="E80" s="200" t="s">
        <v>199</v>
      </c>
      <c r="F80" s="201" t="s">
        <v>71</v>
      </c>
      <c r="G80" s="193"/>
      <c r="H80" s="581" t="s">
        <v>486</v>
      </c>
      <c r="I80" s="581"/>
      <c r="J80" s="82"/>
      <c r="K80" s="74"/>
      <c r="L80" s="74"/>
      <c r="M80" s="75"/>
      <c r="N80" s="76"/>
      <c r="O80" s="76"/>
      <c r="P80" s="97"/>
      <c r="Q80" s="76"/>
      <c r="R80" s="102"/>
      <c r="S80" s="77"/>
    </row>
    <row r="81" spans="1:19" s="23" customFormat="1" ht="9" customHeight="1" thickBot="1">
      <c r="A81" s="536"/>
      <c r="B81" s="538"/>
      <c r="C81" s="540"/>
      <c r="D81" s="202" t="s">
        <v>94</v>
      </c>
      <c r="E81" s="203" t="s">
        <v>95</v>
      </c>
      <c r="F81" s="204" t="s">
        <v>96</v>
      </c>
      <c r="G81" s="194"/>
      <c r="H81" s="195"/>
      <c r="I81" s="195"/>
      <c r="J81" s="73"/>
      <c r="K81" s="96"/>
      <c r="L81" s="96"/>
      <c r="M81" s="89"/>
      <c r="N81" s="76"/>
      <c r="O81" s="76"/>
      <c r="P81" s="563" t="s">
        <v>200</v>
      </c>
      <c r="Q81" s="564"/>
      <c r="R81" s="582"/>
      <c r="S81" s="77"/>
    </row>
    <row r="82" spans="1:19" s="23" customFormat="1" ht="9" customHeight="1">
      <c r="A82" s="545"/>
      <c r="B82" s="547"/>
      <c r="C82" s="549"/>
      <c r="D82" s="583"/>
      <c r="E82" s="205"/>
      <c r="F82" s="583"/>
      <c r="G82" s="196"/>
      <c r="H82" s="195"/>
      <c r="I82" s="195"/>
      <c r="J82" s="73"/>
      <c r="K82" s="96"/>
      <c r="L82" s="96"/>
      <c r="M82" s="89"/>
      <c r="N82" s="76"/>
      <c r="O82" s="76"/>
      <c r="P82" s="565" t="s">
        <v>69</v>
      </c>
      <c r="Q82" s="566"/>
      <c r="R82" s="585"/>
      <c r="S82" s="77"/>
    </row>
    <row r="83" spans="1:19" s="23" customFormat="1" ht="9" customHeight="1" thickBot="1">
      <c r="A83" s="546"/>
      <c r="B83" s="548"/>
      <c r="C83" s="550"/>
      <c r="D83" s="584"/>
      <c r="E83" s="206"/>
      <c r="F83" s="584"/>
      <c r="G83" s="196"/>
      <c r="H83" s="195"/>
      <c r="I83" s="195"/>
      <c r="J83" s="82"/>
      <c r="K83" s="74"/>
      <c r="L83" s="74"/>
      <c r="M83" s="75"/>
      <c r="N83" s="76"/>
      <c r="O83" s="76"/>
      <c r="P83" s="99"/>
      <c r="Q83" s="541" t="s">
        <v>474</v>
      </c>
      <c r="R83" s="541"/>
      <c r="S83" s="77"/>
    </row>
    <row r="84" spans="1:19" s="23" customFormat="1" ht="9" customHeight="1">
      <c r="A84" s="517">
        <v>7</v>
      </c>
      <c r="B84" s="519">
        <v>25</v>
      </c>
      <c r="C84" s="521"/>
      <c r="D84" s="207" t="s">
        <v>205</v>
      </c>
      <c r="E84" s="208" t="s">
        <v>111</v>
      </c>
      <c r="F84" s="209" t="s">
        <v>71</v>
      </c>
      <c r="G84" s="523" t="s">
        <v>205</v>
      </c>
      <c r="H84" s="524"/>
      <c r="I84" s="524"/>
      <c r="J84" s="100"/>
      <c r="K84" s="74"/>
      <c r="L84" s="74"/>
      <c r="M84" s="75"/>
      <c r="N84" s="76"/>
      <c r="O84" s="76"/>
      <c r="P84" s="97"/>
      <c r="Q84" s="76"/>
      <c r="R84" s="76"/>
      <c r="S84" s="77"/>
    </row>
    <row r="85" spans="1:19" s="23" customFormat="1" ht="9" customHeight="1">
      <c r="A85" s="518"/>
      <c r="B85" s="520"/>
      <c r="C85" s="522"/>
      <c r="D85" s="210" t="s">
        <v>141</v>
      </c>
      <c r="E85" s="211" t="s">
        <v>142</v>
      </c>
      <c r="F85" s="212" t="s">
        <v>74</v>
      </c>
      <c r="G85" s="525" t="s">
        <v>141</v>
      </c>
      <c r="H85" s="526"/>
      <c r="I85" s="526"/>
      <c r="J85" s="73"/>
      <c r="K85" s="74"/>
      <c r="L85" s="74"/>
      <c r="M85" s="75"/>
      <c r="N85" s="101"/>
      <c r="O85" s="101"/>
      <c r="P85" s="95"/>
      <c r="Q85" s="76"/>
      <c r="R85" s="76"/>
      <c r="S85" s="77"/>
    </row>
    <row r="86" spans="1:19" s="23" customFormat="1" ht="9" customHeight="1">
      <c r="A86" s="571" t="s">
        <v>13</v>
      </c>
      <c r="B86" s="537">
        <v>26</v>
      </c>
      <c r="C86" s="539"/>
      <c r="D86" s="399" t="s">
        <v>193</v>
      </c>
      <c r="E86" s="400" t="s">
        <v>465</v>
      </c>
      <c r="F86" s="401" t="s">
        <v>109</v>
      </c>
      <c r="G86" s="193"/>
      <c r="H86" s="581" t="s">
        <v>485</v>
      </c>
      <c r="I86" s="586"/>
      <c r="J86" s="82"/>
      <c r="K86" s="74"/>
      <c r="L86" s="74"/>
      <c r="M86" s="75"/>
      <c r="N86" s="101"/>
      <c r="O86" s="101"/>
      <c r="P86" s="95"/>
      <c r="Q86" s="76"/>
      <c r="R86" s="76"/>
      <c r="S86" s="77"/>
    </row>
    <row r="87" spans="1:19" s="23" customFormat="1" ht="9" customHeight="1" thickBot="1">
      <c r="A87" s="572"/>
      <c r="B87" s="538"/>
      <c r="C87" s="540"/>
      <c r="D87" s="402" t="s">
        <v>125</v>
      </c>
      <c r="E87" s="403" t="s">
        <v>126</v>
      </c>
      <c r="F87" s="404" t="s">
        <v>121</v>
      </c>
      <c r="G87" s="197"/>
      <c r="H87" s="195"/>
      <c r="I87" s="198"/>
      <c r="J87" s="656" t="s">
        <v>196</v>
      </c>
      <c r="K87" s="614"/>
      <c r="L87" s="614"/>
      <c r="M87" s="89"/>
      <c r="N87" s="76"/>
      <c r="O87" s="76"/>
      <c r="P87" s="97"/>
      <c r="Q87" s="76"/>
      <c r="R87" s="76"/>
      <c r="S87" s="77"/>
    </row>
    <row r="88" spans="1:19" s="23" customFormat="1" ht="9" customHeight="1">
      <c r="A88" s="573"/>
      <c r="B88" s="547"/>
      <c r="C88" s="549"/>
      <c r="D88" s="551"/>
      <c r="E88" s="91"/>
      <c r="F88" s="551"/>
      <c r="G88" s="196"/>
      <c r="H88" s="195"/>
      <c r="I88" s="198"/>
      <c r="J88" s="663" t="s">
        <v>113</v>
      </c>
      <c r="K88" s="664"/>
      <c r="L88" s="664"/>
      <c r="M88" s="89"/>
      <c r="N88" s="76"/>
      <c r="O88" s="76"/>
      <c r="P88" s="97"/>
      <c r="Q88" s="76"/>
      <c r="R88" s="76"/>
      <c r="S88" s="77"/>
    </row>
    <row r="89" spans="1:19" s="23" customFormat="1" ht="9" customHeight="1" thickBot="1">
      <c r="A89" s="574"/>
      <c r="B89" s="548"/>
      <c r="C89" s="550"/>
      <c r="D89" s="552"/>
      <c r="E89" s="93"/>
      <c r="F89" s="552"/>
      <c r="G89" s="196"/>
      <c r="H89" s="195"/>
      <c r="I89" s="198"/>
      <c r="J89" s="94"/>
      <c r="K89" s="555" t="s">
        <v>495</v>
      </c>
      <c r="L89" s="555"/>
      <c r="M89" s="95"/>
      <c r="N89" s="76"/>
      <c r="O89" s="76"/>
      <c r="P89" s="97"/>
      <c r="Q89" s="76"/>
      <c r="R89" s="76"/>
      <c r="S89" s="77"/>
    </row>
    <row r="90" spans="1:19" s="23" customFormat="1" ht="9" customHeight="1">
      <c r="A90" s="575" t="s">
        <v>13</v>
      </c>
      <c r="B90" s="519">
        <v>27</v>
      </c>
      <c r="C90" s="521"/>
      <c r="D90" s="62" t="s">
        <v>224</v>
      </c>
      <c r="E90" s="63" t="s">
        <v>209</v>
      </c>
      <c r="F90" s="64" t="s">
        <v>74</v>
      </c>
      <c r="G90" s="587" t="s">
        <v>196</v>
      </c>
      <c r="H90" s="588"/>
      <c r="I90" s="589"/>
      <c r="J90" s="73"/>
      <c r="K90" s="96"/>
      <c r="L90" s="96"/>
      <c r="M90" s="95"/>
      <c r="N90" s="76"/>
      <c r="O90" s="76"/>
      <c r="P90" s="97"/>
      <c r="Q90" s="76"/>
      <c r="R90" s="76"/>
      <c r="S90" s="77"/>
    </row>
    <row r="91" spans="1:19" s="23" customFormat="1" ht="9" customHeight="1">
      <c r="A91" s="576"/>
      <c r="B91" s="520"/>
      <c r="C91" s="522"/>
      <c r="D91" s="70" t="s">
        <v>73</v>
      </c>
      <c r="E91" s="71" t="s">
        <v>72</v>
      </c>
      <c r="F91" s="72" t="s">
        <v>74</v>
      </c>
      <c r="G91" s="590" t="s">
        <v>113</v>
      </c>
      <c r="H91" s="591"/>
      <c r="I91" s="592"/>
      <c r="J91" s="73"/>
      <c r="K91" s="74"/>
      <c r="L91" s="74"/>
      <c r="M91" s="97"/>
      <c r="N91" s="76"/>
      <c r="O91" s="76"/>
      <c r="P91" s="97"/>
      <c r="Q91" s="76"/>
      <c r="R91" s="76"/>
      <c r="S91" s="103"/>
    </row>
    <row r="92" spans="1:19" s="23" customFormat="1" ht="9" customHeight="1">
      <c r="A92" s="593" t="s">
        <v>13</v>
      </c>
      <c r="B92" s="537">
        <v>28</v>
      </c>
      <c r="C92" s="539"/>
      <c r="D92" s="78" t="s">
        <v>196</v>
      </c>
      <c r="E92" s="79" t="s">
        <v>197</v>
      </c>
      <c r="F92" s="80" t="s">
        <v>71</v>
      </c>
      <c r="G92" s="193"/>
      <c r="H92" s="555" t="s">
        <v>432</v>
      </c>
      <c r="I92" s="555"/>
      <c r="J92" s="82"/>
      <c r="K92" s="74"/>
      <c r="L92" s="74"/>
      <c r="M92" s="97"/>
      <c r="N92" s="76"/>
      <c r="O92" s="76"/>
      <c r="P92" s="97"/>
      <c r="Q92" s="76"/>
      <c r="R92" s="76"/>
      <c r="S92" s="104"/>
    </row>
    <row r="93" spans="1:19" s="23" customFormat="1" ht="9" customHeight="1" thickBot="1">
      <c r="A93" s="576"/>
      <c r="B93" s="538"/>
      <c r="C93" s="540"/>
      <c r="D93" s="83" t="s">
        <v>113</v>
      </c>
      <c r="E93" s="84" t="s">
        <v>108</v>
      </c>
      <c r="F93" s="85" t="s">
        <v>83</v>
      </c>
      <c r="G93" s="194"/>
      <c r="H93" s="195"/>
      <c r="I93" s="195"/>
      <c r="J93" s="73"/>
      <c r="K93" s="74"/>
      <c r="L93" s="74"/>
      <c r="M93" s="563" t="s">
        <v>200</v>
      </c>
      <c r="N93" s="564"/>
      <c r="O93" s="564"/>
      <c r="P93" s="97"/>
      <c r="Q93" s="76"/>
      <c r="R93" s="76"/>
      <c r="S93" s="104"/>
    </row>
    <row r="94" spans="1:19" s="23" customFormat="1" ht="9" customHeight="1">
      <c r="A94" s="573"/>
      <c r="B94" s="547"/>
      <c r="C94" s="549"/>
      <c r="D94" s="551"/>
      <c r="E94" s="91"/>
      <c r="F94" s="551"/>
      <c r="G94" s="196"/>
      <c r="H94" s="195"/>
      <c r="I94" s="195"/>
      <c r="J94" s="73"/>
      <c r="K94" s="74"/>
      <c r="L94" s="74"/>
      <c r="M94" s="565" t="s">
        <v>69</v>
      </c>
      <c r="N94" s="566"/>
      <c r="O94" s="566"/>
      <c r="P94" s="97"/>
      <c r="Q94" s="101"/>
      <c r="R94" s="101"/>
      <c r="S94" s="104"/>
    </row>
    <row r="95" spans="1:19" s="23" customFormat="1" ht="9" customHeight="1" thickBot="1">
      <c r="A95" s="574"/>
      <c r="B95" s="548"/>
      <c r="C95" s="550"/>
      <c r="D95" s="552"/>
      <c r="E95" s="93"/>
      <c r="F95" s="552"/>
      <c r="G95" s="196"/>
      <c r="H95" s="195"/>
      <c r="I95" s="195"/>
      <c r="J95" s="82"/>
      <c r="K95" s="74"/>
      <c r="L95" s="74"/>
      <c r="M95" s="99"/>
      <c r="N95" s="541" t="s">
        <v>535</v>
      </c>
      <c r="O95" s="541"/>
      <c r="P95" s="89"/>
      <c r="Q95" s="101"/>
      <c r="R95" s="101"/>
      <c r="S95" s="103"/>
    </row>
    <row r="96" spans="1:19" s="23" customFormat="1" ht="9" customHeight="1">
      <c r="A96" s="575" t="s">
        <v>13</v>
      </c>
      <c r="B96" s="519">
        <v>29</v>
      </c>
      <c r="C96" s="521"/>
      <c r="D96" s="62" t="s">
        <v>441</v>
      </c>
      <c r="E96" s="63" t="s">
        <v>90</v>
      </c>
      <c r="F96" s="64" t="s">
        <v>141</v>
      </c>
      <c r="G96" s="523" t="s">
        <v>441</v>
      </c>
      <c r="H96" s="524"/>
      <c r="I96" s="524"/>
      <c r="J96" s="100"/>
      <c r="K96" s="74"/>
      <c r="L96" s="74"/>
      <c r="M96" s="97"/>
      <c r="N96" s="76"/>
      <c r="O96" s="76"/>
      <c r="P96" s="75"/>
      <c r="Q96" s="76"/>
      <c r="R96" s="76"/>
      <c r="S96" s="77"/>
    </row>
    <row r="97" spans="1:19" s="23" customFormat="1" ht="9" customHeight="1">
      <c r="A97" s="576"/>
      <c r="B97" s="520"/>
      <c r="C97" s="522"/>
      <c r="D97" s="70" t="s">
        <v>139</v>
      </c>
      <c r="E97" s="71" t="s">
        <v>140</v>
      </c>
      <c r="F97" s="72" t="s">
        <v>74</v>
      </c>
      <c r="G97" s="525" t="s">
        <v>139</v>
      </c>
      <c r="H97" s="526"/>
      <c r="I97" s="526"/>
      <c r="J97" s="73"/>
      <c r="K97" s="96"/>
      <c r="L97" s="96"/>
      <c r="M97" s="95"/>
      <c r="N97" s="76"/>
      <c r="O97" s="76"/>
      <c r="P97" s="2"/>
      <c r="Q97" s="6"/>
      <c r="R97" s="6"/>
      <c r="S97" s="77"/>
    </row>
    <row r="98" spans="1:19" s="23" customFormat="1" ht="9" customHeight="1">
      <c r="A98" s="571" t="s">
        <v>13</v>
      </c>
      <c r="B98" s="537">
        <v>30</v>
      </c>
      <c r="C98" s="539"/>
      <c r="D98" s="78" t="s">
        <v>195</v>
      </c>
      <c r="E98" s="79" t="s">
        <v>144</v>
      </c>
      <c r="F98" s="80" t="s">
        <v>71</v>
      </c>
      <c r="G98" s="193"/>
      <c r="H98" s="581" t="s">
        <v>433</v>
      </c>
      <c r="I98" s="586"/>
      <c r="J98" s="82"/>
      <c r="K98" s="96"/>
      <c r="L98" s="96"/>
      <c r="M98" s="95"/>
      <c r="N98" s="76"/>
      <c r="O98" s="76"/>
      <c r="P98" s="2"/>
      <c r="Q98" s="6"/>
      <c r="R98" s="6"/>
      <c r="S98" s="77"/>
    </row>
    <row r="99" spans="1:19" s="23" customFormat="1" ht="9" customHeight="1" thickBot="1">
      <c r="A99" s="572"/>
      <c r="B99" s="538"/>
      <c r="C99" s="540"/>
      <c r="D99" s="83" t="s">
        <v>104</v>
      </c>
      <c r="E99" s="84" t="s">
        <v>105</v>
      </c>
      <c r="F99" s="85" t="s">
        <v>71</v>
      </c>
      <c r="G99" s="197"/>
      <c r="H99" s="195"/>
      <c r="I99" s="198"/>
      <c r="J99" s="563" t="s">
        <v>200</v>
      </c>
      <c r="K99" s="564"/>
      <c r="L99" s="564"/>
      <c r="M99" s="95"/>
      <c r="N99" s="76"/>
      <c r="O99" s="76"/>
      <c r="P99" s="2"/>
      <c r="Q99" s="6"/>
      <c r="R99" s="6"/>
      <c r="S99" s="77"/>
    </row>
    <row r="100" spans="1:19" s="23" customFormat="1" ht="9" customHeight="1">
      <c r="A100" s="573"/>
      <c r="B100" s="547"/>
      <c r="C100" s="549"/>
      <c r="D100" s="551"/>
      <c r="E100" s="91"/>
      <c r="F100" s="551"/>
      <c r="G100" s="196"/>
      <c r="H100" s="195"/>
      <c r="I100" s="198"/>
      <c r="J100" s="565" t="s">
        <v>69</v>
      </c>
      <c r="K100" s="566"/>
      <c r="L100" s="566"/>
      <c r="M100" s="95"/>
      <c r="N100" s="76"/>
      <c r="O100" s="76"/>
      <c r="P100" s="2"/>
      <c r="Q100" s="6"/>
      <c r="R100" s="6"/>
      <c r="S100" s="77"/>
    </row>
    <row r="101" spans="1:19" s="23" customFormat="1" ht="9" customHeight="1" thickBot="1">
      <c r="A101" s="574"/>
      <c r="B101" s="548"/>
      <c r="C101" s="550"/>
      <c r="D101" s="552"/>
      <c r="E101" s="93"/>
      <c r="F101" s="552"/>
      <c r="G101" s="196"/>
      <c r="H101" s="195"/>
      <c r="I101" s="198"/>
      <c r="J101" s="94"/>
      <c r="K101" s="555" t="s">
        <v>433</v>
      </c>
      <c r="L101" s="555"/>
      <c r="M101" s="89"/>
      <c r="N101" s="101"/>
      <c r="O101" s="101"/>
      <c r="P101" s="5"/>
      <c r="Q101" s="6"/>
      <c r="R101" s="6"/>
      <c r="S101" s="77"/>
    </row>
    <row r="102" spans="1:19" s="23" customFormat="1" ht="9" customHeight="1" thickBot="1">
      <c r="A102" s="575" t="s">
        <v>13</v>
      </c>
      <c r="B102" s="519">
        <v>31</v>
      </c>
      <c r="C102" s="521"/>
      <c r="D102" s="405" t="s">
        <v>185</v>
      </c>
      <c r="E102" s="406" t="s">
        <v>184</v>
      </c>
      <c r="F102" s="407" t="s">
        <v>93</v>
      </c>
      <c r="G102" s="523" t="s">
        <v>200</v>
      </c>
      <c r="H102" s="524"/>
      <c r="I102" s="569"/>
      <c r="J102" s="73"/>
      <c r="K102" s="74"/>
      <c r="L102" s="74"/>
      <c r="M102" s="5"/>
      <c r="N102" s="6"/>
      <c r="O102" s="6"/>
      <c r="P102" s="2"/>
      <c r="Q102" s="6"/>
      <c r="R102" s="6"/>
      <c r="S102" s="77"/>
    </row>
    <row r="103" spans="1:18" s="23" customFormat="1" ht="9" customHeight="1">
      <c r="A103" s="576"/>
      <c r="B103" s="520"/>
      <c r="C103" s="522"/>
      <c r="D103" s="408" t="s">
        <v>121</v>
      </c>
      <c r="E103" s="409" t="s">
        <v>103</v>
      </c>
      <c r="F103" s="410" t="s">
        <v>71</v>
      </c>
      <c r="G103" s="525" t="s">
        <v>69</v>
      </c>
      <c r="H103" s="526"/>
      <c r="I103" s="570"/>
      <c r="J103" s="73"/>
      <c r="K103" s="74"/>
      <c r="L103" s="116"/>
      <c r="N103" s="594" t="s">
        <v>14</v>
      </c>
      <c r="O103" s="597" t="s">
        <v>15</v>
      </c>
      <c r="P103" s="598"/>
      <c r="Q103" s="599"/>
      <c r="R103" s="606" t="s">
        <v>16</v>
      </c>
    </row>
    <row r="104" spans="1:18" s="23" customFormat="1" ht="9" customHeight="1">
      <c r="A104" s="535">
        <v>2</v>
      </c>
      <c r="B104" s="537">
        <v>32</v>
      </c>
      <c r="C104" s="539">
        <v>2</v>
      </c>
      <c r="D104" s="199" t="s">
        <v>200</v>
      </c>
      <c r="E104" s="200" t="s">
        <v>85</v>
      </c>
      <c r="F104" s="201" t="s">
        <v>71</v>
      </c>
      <c r="G104" s="81"/>
      <c r="H104" s="541" t="s">
        <v>512</v>
      </c>
      <c r="I104" s="541"/>
      <c r="J104" s="106"/>
      <c r="K104" s="74"/>
      <c r="L104" s="116"/>
      <c r="N104" s="595"/>
      <c r="O104" s="600"/>
      <c r="P104" s="601"/>
      <c r="Q104" s="602"/>
      <c r="R104" s="607"/>
    </row>
    <row r="105" spans="1:18" s="23" customFormat="1" ht="9" customHeight="1" thickBot="1">
      <c r="A105" s="536"/>
      <c r="B105" s="538"/>
      <c r="C105" s="540"/>
      <c r="D105" s="202" t="s">
        <v>69</v>
      </c>
      <c r="E105" s="203" t="s">
        <v>70</v>
      </c>
      <c r="F105" s="204" t="s">
        <v>71</v>
      </c>
      <c r="G105" s="98"/>
      <c r="H105" s="87"/>
      <c r="I105" s="87"/>
      <c r="J105" s="107"/>
      <c r="K105" s="96"/>
      <c r="L105" s="116"/>
      <c r="N105" s="596"/>
      <c r="O105" s="603"/>
      <c r="P105" s="604"/>
      <c r="Q105" s="605"/>
      <c r="R105" s="608"/>
    </row>
    <row r="106" spans="4:18" ht="9" customHeight="1">
      <c r="D106" s="117"/>
      <c r="E106" s="107"/>
      <c r="F106" s="107"/>
      <c r="G106" s="76"/>
      <c r="H106" s="76"/>
      <c r="I106" s="76"/>
      <c r="J106" s="107"/>
      <c r="K106" s="118"/>
      <c r="L106" s="119"/>
      <c r="N106" s="571">
        <v>1</v>
      </c>
      <c r="O106" s="609" t="s">
        <v>239</v>
      </c>
      <c r="P106" s="610"/>
      <c r="Q106" s="611"/>
      <c r="R106" s="612">
        <v>3123</v>
      </c>
    </row>
    <row r="107" spans="4:18" ht="9" customHeight="1">
      <c r="D107" s="614"/>
      <c r="E107" s="614"/>
      <c r="F107" s="614"/>
      <c r="G107" s="120"/>
      <c r="H107" s="76"/>
      <c r="I107" s="76"/>
      <c r="J107" s="107"/>
      <c r="K107" s="118"/>
      <c r="L107" s="119"/>
      <c r="N107" s="576"/>
      <c r="O107" s="615" t="s">
        <v>174</v>
      </c>
      <c r="P107" s="616"/>
      <c r="Q107" s="617"/>
      <c r="R107" s="613"/>
    </row>
    <row r="108" spans="2:18" ht="9" customHeight="1">
      <c r="B108" s="121"/>
      <c r="C108" s="122"/>
      <c r="D108" s="618" t="s">
        <v>543</v>
      </c>
      <c r="E108" s="618"/>
      <c r="F108" s="618"/>
      <c r="G108" s="123"/>
      <c r="H108" s="619"/>
      <c r="I108" s="619"/>
      <c r="J108" s="124"/>
      <c r="K108" s="125"/>
      <c r="L108" s="119"/>
      <c r="N108" s="571">
        <v>2</v>
      </c>
      <c r="O108" s="609" t="s">
        <v>466</v>
      </c>
      <c r="P108" s="610"/>
      <c r="Q108" s="611"/>
      <c r="R108" s="612">
        <v>2242</v>
      </c>
    </row>
    <row r="109" spans="2:18" ht="9" customHeight="1">
      <c r="B109" s="45"/>
      <c r="C109" s="126"/>
      <c r="D109" s="16"/>
      <c r="E109" s="16"/>
      <c r="F109" s="16"/>
      <c r="G109" s="620"/>
      <c r="H109" s="621"/>
      <c r="I109" s="621"/>
      <c r="J109" s="127"/>
      <c r="K109" s="128"/>
      <c r="N109" s="576"/>
      <c r="O109" s="615" t="s">
        <v>165</v>
      </c>
      <c r="P109" s="616"/>
      <c r="Q109" s="617"/>
      <c r="R109" s="613"/>
    </row>
    <row r="110" spans="4:18" ht="9" customHeight="1">
      <c r="D110" s="15"/>
      <c r="E110" s="15"/>
      <c r="F110" s="15"/>
      <c r="G110" s="622"/>
      <c r="H110" s="579"/>
      <c r="I110" s="579"/>
      <c r="J110" s="127"/>
      <c r="K110" s="129" t="s">
        <v>17</v>
      </c>
      <c r="L110" s="45"/>
      <c r="N110" s="571">
        <v>3</v>
      </c>
      <c r="O110" s="609" t="s">
        <v>467</v>
      </c>
      <c r="P110" s="610"/>
      <c r="Q110" s="611"/>
      <c r="R110" s="612">
        <v>1785</v>
      </c>
    </row>
    <row r="111" spans="4:18" ht="9" customHeight="1">
      <c r="D111" s="623"/>
      <c r="E111" s="623"/>
      <c r="F111" s="624"/>
      <c r="G111" s="99"/>
      <c r="H111" s="625"/>
      <c r="I111" s="625"/>
      <c r="J111" s="130"/>
      <c r="K111" s="129"/>
      <c r="L111" s="45"/>
      <c r="N111" s="576"/>
      <c r="O111" s="615" t="s">
        <v>175</v>
      </c>
      <c r="P111" s="616"/>
      <c r="Q111" s="617"/>
      <c r="R111" s="613"/>
    </row>
    <row r="112" spans="1:18" ht="9" customHeight="1">
      <c r="A112" s="131"/>
      <c r="D112" s="618" t="s">
        <v>541</v>
      </c>
      <c r="E112" s="618"/>
      <c r="F112" s="626"/>
      <c r="G112" s="132"/>
      <c r="H112" s="133"/>
      <c r="I112" s="134"/>
      <c r="J112" s="135"/>
      <c r="K112" s="136"/>
      <c r="L112" s="45"/>
      <c r="N112" s="571">
        <v>4</v>
      </c>
      <c r="O112" s="609" t="s">
        <v>244</v>
      </c>
      <c r="P112" s="610"/>
      <c r="Q112" s="611"/>
      <c r="R112" s="612">
        <v>1208</v>
      </c>
    </row>
    <row r="113" spans="1:18" ht="9" customHeight="1">
      <c r="A113" s="131"/>
      <c r="D113" s="137"/>
      <c r="E113" s="137"/>
      <c r="F113" s="137"/>
      <c r="G113" s="138"/>
      <c r="H113" s="139"/>
      <c r="I113" s="135"/>
      <c r="J113" s="135"/>
      <c r="K113" s="136"/>
      <c r="L113" s="45"/>
      <c r="N113" s="576"/>
      <c r="O113" s="615" t="s">
        <v>173</v>
      </c>
      <c r="P113" s="616"/>
      <c r="Q113" s="617"/>
      <c r="R113" s="613"/>
    </row>
    <row r="114" spans="4:18" ht="9" customHeight="1">
      <c r="D114" s="140"/>
      <c r="E114" s="141"/>
      <c r="F114" s="141"/>
      <c r="G114" s="142"/>
      <c r="H114" s="143"/>
      <c r="I114" s="144"/>
      <c r="J114" s="144"/>
      <c r="K114" s="145"/>
      <c r="L114" s="45"/>
      <c r="N114" s="571">
        <v>5</v>
      </c>
      <c r="O114" s="609" t="s">
        <v>468</v>
      </c>
      <c r="P114" s="610"/>
      <c r="Q114" s="611"/>
      <c r="R114" s="612">
        <v>1020</v>
      </c>
    </row>
    <row r="115" spans="4:18" ht="9" customHeight="1">
      <c r="D115" s="627"/>
      <c r="E115" s="627"/>
      <c r="F115" s="627"/>
      <c r="G115" s="7"/>
      <c r="H115" s="146"/>
      <c r="I115" s="146"/>
      <c r="J115" s="146"/>
      <c r="K115" s="147"/>
      <c r="L115" s="45"/>
      <c r="N115" s="576"/>
      <c r="O115" s="615" t="s">
        <v>168</v>
      </c>
      <c r="P115" s="616"/>
      <c r="Q115" s="617"/>
      <c r="R115" s="613"/>
    </row>
    <row r="116" spans="2:18" ht="9" customHeight="1">
      <c r="B116" s="121"/>
      <c r="C116" s="122"/>
      <c r="D116" s="628"/>
      <c r="E116" s="628"/>
      <c r="F116" s="628"/>
      <c r="G116" s="148"/>
      <c r="H116" s="629"/>
      <c r="I116" s="629"/>
      <c r="J116" s="25"/>
      <c r="K116" s="149"/>
      <c r="L116" s="45"/>
      <c r="N116" s="571">
        <v>6</v>
      </c>
      <c r="O116" s="609" t="s">
        <v>469</v>
      </c>
      <c r="P116" s="610"/>
      <c r="Q116" s="611"/>
      <c r="R116" s="612">
        <v>780</v>
      </c>
    </row>
    <row r="117" spans="2:18" ht="9" customHeight="1">
      <c r="B117" s="45"/>
      <c r="C117" s="126"/>
      <c r="D117" s="11"/>
      <c r="E117" s="11"/>
      <c r="F117" s="11"/>
      <c r="G117" s="630"/>
      <c r="H117" s="630"/>
      <c r="I117" s="630"/>
      <c r="J117" s="127"/>
      <c r="K117" s="128"/>
      <c r="L117" s="45"/>
      <c r="N117" s="576"/>
      <c r="O117" s="615" t="s">
        <v>167</v>
      </c>
      <c r="P117" s="616"/>
      <c r="Q117" s="617"/>
      <c r="R117" s="613"/>
    </row>
    <row r="118" spans="4:18" ht="9" customHeight="1">
      <c r="D118" s="12"/>
      <c r="E118" s="12"/>
      <c r="F118" s="12"/>
      <c r="G118" s="627"/>
      <c r="H118" s="627"/>
      <c r="I118" s="627"/>
      <c r="J118" s="127"/>
      <c r="K118" s="129"/>
      <c r="L118" s="45"/>
      <c r="N118" s="571">
        <v>7</v>
      </c>
      <c r="O118" s="609" t="s">
        <v>470</v>
      </c>
      <c r="P118" s="610"/>
      <c r="Q118" s="611"/>
      <c r="R118" s="612">
        <v>696</v>
      </c>
    </row>
    <row r="119" spans="4:18" ht="9" customHeight="1">
      <c r="D119" s="636"/>
      <c r="E119" s="636"/>
      <c r="F119" s="636"/>
      <c r="G119" s="150"/>
      <c r="H119" s="637"/>
      <c r="I119" s="637"/>
      <c r="J119" s="130"/>
      <c r="K119" s="129"/>
      <c r="L119" s="45"/>
      <c r="N119" s="576"/>
      <c r="O119" s="615" t="s">
        <v>471</v>
      </c>
      <c r="P119" s="616"/>
      <c r="Q119" s="617"/>
      <c r="R119" s="613"/>
    </row>
    <row r="120" spans="1:18" ht="9.75" customHeight="1">
      <c r="A120" s="131" t="s">
        <v>18</v>
      </c>
      <c r="C120" s="17"/>
      <c r="D120" s="151"/>
      <c r="E120" s="151"/>
      <c r="F120" s="550" t="s">
        <v>181</v>
      </c>
      <c r="G120" s="550"/>
      <c r="H120" s="550"/>
      <c r="I120" s="550"/>
      <c r="J120" s="126"/>
      <c r="K120" s="145"/>
      <c r="N120" s="571">
        <v>8</v>
      </c>
      <c r="O120" s="609" t="s">
        <v>248</v>
      </c>
      <c r="P120" s="610"/>
      <c r="Q120" s="611"/>
      <c r="R120" s="612">
        <v>682</v>
      </c>
    </row>
    <row r="121" spans="3:18" ht="9.75" customHeight="1" thickBot="1">
      <c r="C121" s="17"/>
      <c r="D121" s="152" t="s">
        <v>1</v>
      </c>
      <c r="E121" s="152"/>
      <c r="F121" s="632" t="s">
        <v>2</v>
      </c>
      <c r="G121" s="632"/>
      <c r="H121" s="632"/>
      <c r="I121" s="632"/>
      <c r="J121" s="14"/>
      <c r="K121" s="136"/>
      <c r="N121" s="572"/>
      <c r="O121" s="633" t="s">
        <v>179</v>
      </c>
      <c r="P121" s="634"/>
      <c r="Q121" s="635"/>
      <c r="R121" s="631"/>
    </row>
    <row r="122" spans="3:10" ht="9.75" customHeight="1">
      <c r="C122" s="17"/>
      <c r="D122" s="152"/>
      <c r="E122" s="152"/>
      <c r="F122" s="638"/>
      <c r="G122" s="638"/>
      <c r="H122" s="45"/>
      <c r="I122" s="45"/>
      <c r="J122" s="153"/>
    </row>
    <row r="123" spans="1:10" ht="9.75" customHeight="1" hidden="1">
      <c r="A123" s="131" t="s">
        <v>19</v>
      </c>
      <c r="C123" s="17"/>
      <c r="D123" s="151"/>
      <c r="E123" s="151"/>
      <c r="F123" s="550"/>
      <c r="G123" s="550"/>
      <c r="H123" s="550"/>
      <c r="I123" s="550"/>
      <c r="J123" s="126"/>
    </row>
    <row r="124" spans="3:10" ht="9.75" customHeight="1" hidden="1">
      <c r="C124" s="17"/>
      <c r="D124" s="152" t="s">
        <v>1</v>
      </c>
      <c r="E124" s="152"/>
      <c r="F124" s="639" t="s">
        <v>2</v>
      </c>
      <c r="G124" s="639"/>
      <c r="H124" s="639"/>
      <c r="I124" s="639"/>
      <c r="J124" s="14"/>
    </row>
    <row r="201" spans="1:9" s="164" customFormat="1" ht="12.75" hidden="1">
      <c r="A201" s="185" t="s">
        <v>51</v>
      </c>
      <c r="B201" s="185" t="str">
        <f>IF(L5="ВЗРОСЛЫЕ","МУЖЧИНЫ",IF(L5="ДО 19 ЛЕТ","ЮНИОРЫ","ЮНОШИ"))</f>
        <v>МУЖЧИНЫ</v>
      </c>
      <c r="C201" s="186" t="s">
        <v>52</v>
      </c>
      <c r="D201" s="186"/>
      <c r="E201" s="186" t="s">
        <v>45</v>
      </c>
      <c r="F201" s="164" t="s">
        <v>63</v>
      </c>
      <c r="G201" s="165"/>
      <c r="H201" s="165"/>
      <c r="I201" s="165"/>
    </row>
    <row r="202" spans="1:9" s="164" customFormat="1" ht="12.75" hidden="1">
      <c r="A202" s="185" t="s">
        <v>49</v>
      </c>
      <c r="B202" s="185" t="str">
        <f>IF(L5="ВЗРОСЛЫЕ","ЖЕНЩИНЫ",IF(L5="ДО 19 ЛЕТ","ЮНИОРКИ","ДЕВУШКИ"))</f>
        <v>ЖЕНЩИНЫ</v>
      </c>
      <c r="C202" s="186" t="s">
        <v>50</v>
      </c>
      <c r="D202" s="186"/>
      <c r="E202" s="186" t="s">
        <v>55</v>
      </c>
      <c r="F202" s="164" t="s">
        <v>61</v>
      </c>
      <c r="G202" s="165"/>
      <c r="H202" s="165"/>
      <c r="I202" s="165"/>
    </row>
    <row r="203" spans="1:9" s="164" customFormat="1" ht="12.75" hidden="1">
      <c r="A203" s="185" t="s">
        <v>47</v>
      </c>
      <c r="B203" s="185" t="str">
        <f>IF(L5="ВЗРОСЛЫЕ","МУЖЧИНЫ И ЖЕНЩИНЫ",IF(L5="ДО 19 ЛЕТ","ЮНИОРЫ И ЮНИОРКИ","ЮНОШИ И ДЕВУШКИ"))</f>
        <v>МУЖЧИНЫ И ЖЕНЩИНЫ</v>
      </c>
      <c r="C203" s="186" t="s">
        <v>48</v>
      </c>
      <c r="D203" s="186"/>
      <c r="E203" s="186" t="s">
        <v>56</v>
      </c>
      <c r="F203" s="164" t="s">
        <v>62</v>
      </c>
      <c r="G203" s="165"/>
      <c r="H203" s="165"/>
      <c r="I203" s="165"/>
    </row>
    <row r="204" spans="1:9" s="164" customFormat="1" ht="12.75" hidden="1">
      <c r="A204" s="185" t="s">
        <v>44</v>
      </c>
      <c r="B204" s="185"/>
      <c r="C204" s="186" t="s">
        <v>46</v>
      </c>
      <c r="D204" s="186"/>
      <c r="E204" s="186" t="s">
        <v>57</v>
      </c>
      <c r="G204" s="165"/>
      <c r="H204" s="165"/>
      <c r="I204" s="165"/>
    </row>
    <row r="205" spans="1:9" s="164" customFormat="1" ht="12.75" hidden="1">
      <c r="A205" s="185" t="s">
        <v>43</v>
      </c>
      <c r="B205" s="185"/>
      <c r="C205" s="186" t="s">
        <v>53</v>
      </c>
      <c r="D205" s="186"/>
      <c r="E205" s="186" t="s">
        <v>58</v>
      </c>
      <c r="G205" s="165"/>
      <c r="H205" s="165"/>
      <c r="I205" s="165"/>
    </row>
    <row r="206" spans="1:9" s="164" customFormat="1" ht="12.75" hidden="1">
      <c r="A206" s="185" t="s">
        <v>60</v>
      </c>
      <c r="B206" s="185"/>
      <c r="C206" s="186" t="s">
        <v>54</v>
      </c>
      <c r="D206" s="186"/>
      <c r="E206" s="186"/>
      <c r="G206" s="165"/>
      <c r="H206" s="165"/>
      <c r="I206" s="165"/>
    </row>
  </sheetData>
  <sheetProtection selectLockedCells="1"/>
  <mergeCells count="338">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R112:R113"/>
    <mergeCell ref="O113:Q113"/>
    <mergeCell ref="N114:N115"/>
    <mergeCell ref="O114:Q114"/>
    <mergeCell ref="R114:R115"/>
    <mergeCell ref="D115:F115"/>
    <mergeCell ref="O115:Q115"/>
    <mergeCell ref="D111:F111"/>
    <mergeCell ref="H111:I111"/>
    <mergeCell ref="O111:Q111"/>
    <mergeCell ref="D112:F112"/>
    <mergeCell ref="N112:N113"/>
    <mergeCell ref="O112:Q112"/>
    <mergeCell ref="G109:I109"/>
    <mergeCell ref="O109:Q109"/>
    <mergeCell ref="G110:I110"/>
    <mergeCell ref="N110:N111"/>
    <mergeCell ref="O110:Q110"/>
    <mergeCell ref="R110:R111"/>
    <mergeCell ref="N106:N107"/>
    <mergeCell ref="O106:Q106"/>
    <mergeCell ref="R106:R107"/>
    <mergeCell ref="D107:F107"/>
    <mergeCell ref="O107:Q107"/>
    <mergeCell ref="D108:F108"/>
    <mergeCell ref="H108:I108"/>
    <mergeCell ref="N108:N109"/>
    <mergeCell ref="O108:Q108"/>
    <mergeCell ref="R108:R109"/>
    <mergeCell ref="N103:N105"/>
    <mergeCell ref="O103:Q105"/>
    <mergeCell ref="R103:R105"/>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E18:E21 E96:E99 E32:E33 E36:E37 E42:E45 E48:E51 E56:E57 E60:E61 E66:E69 E72:E75 E80:E81 E84:E85 E90:E93 E24:E27 E104:E105 E12:E13">
    <cfRule type="expression" priority="1" dxfId="31" stopIfTrue="1">
      <formula>COUNTIF($O$106:$Q$121,D12)&gt;0</formula>
    </cfRule>
  </conditionalFormatting>
  <conditionalFormatting sqref="K118 K110">
    <cfRule type="expression" priority="2" dxfId="32" stopIfTrue="1">
      <formula>$C$108=TRUE</formula>
    </cfRule>
  </conditionalFormatting>
  <conditionalFormatting sqref="C58:C59">
    <cfRule type="expression" priority="3" dxfId="33" stopIfTrue="1">
      <formula>COUNTIF($C$12:$C$57,C58)&gt;1</formula>
    </cfRule>
  </conditionalFormatting>
  <conditionalFormatting sqref="C12:C15 C18:C21 C24:C27 C30:C33 C36:C39 C42:C45 C48:C51 C54:C57 C60:C63 C66:C69 C72:C75 C78:C81 C84:C87 C90:C93 C96:C99 C102:C105">
    <cfRule type="expression" priority="4" dxfId="33" stopIfTrue="1">
      <formula>COUNTIF($C$12:$C$105,C12)&gt;1</formula>
    </cfRule>
  </conditionalFormatting>
  <conditionalFormatting sqref="D18:D21 G30:I31 D30 D36:D38 D42:D45 D48:D51 D54 D60:D62 D66:D69 D72:D75 D78 D84:D86 D90:D93 D96:D99 G12:I13 G18:I19 G24:I25 D24:D27 D102 G42:I43 G36:I37 G54:I55 G48:I49 G66:I67 G60:I61 G78:I79 G72:I73 G90:I91 G84:I85 G102:I103 G96:I97 J15:L16 J27:L28 J39:L40 J51:L52 J63:L64 J75:L76 J87:L88 J99:L100 M21:O22 M45:O46 M69:O70 M93:O94 P33:R34 Q57:R58 P81:R82 D12:D14 D32:D33 D56:D57 D80:D81 D104:D105">
    <cfRule type="expression" priority="5" dxfId="31" stopIfTrue="1">
      <formula>COUNTIF($O$106:$Q$121,D12)&gt;0</formula>
    </cfRule>
  </conditionalFormatting>
  <conditionalFormatting sqref="G14 G20 G26 G32 G38 G44 G50 G56 G62 G68 G74 G80 G86 G92 G98 G104 J17 J29 J41 J53 J65 J77 J89 J101 M95 M71 M47 M23 P35 P83 P59 G111">
    <cfRule type="cellIs" priority="6" dxfId="34"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3" r:id="rId4"/>
  <headerFooter>
    <oddHeader>&amp;L&amp;G&amp;C&amp;"Arial,полужирный"&amp;10ТУРНИР ПО ВИДУ СПОРТА
"ТЕННИС" (0130002611Я)</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O287"/>
  <sheetViews>
    <sheetView showGridLines="0" zoomScalePageLayoutView="0" workbookViewId="0" topLeftCell="A1">
      <pane ySplit="12" topLeftCell="A67" activePane="bottomLeft" state="frozen"/>
      <selection pane="topLeft" activeCell="A1" sqref="A1"/>
      <selection pane="bottomLeft" activeCell="C5" sqref="C5:G5"/>
    </sheetView>
  </sheetViews>
  <sheetFormatPr defaultColWidth="9.140625" defaultRowHeight="15"/>
  <cols>
    <col min="1" max="1" width="3.140625" style="158" customWidth="1"/>
    <col min="2" max="2" width="13.8515625" style="158" customWidth="1"/>
    <col min="3" max="3" width="22.421875" style="158" customWidth="1"/>
    <col min="4" max="4" width="17.421875" style="159" customWidth="1"/>
    <col min="5" max="5" width="13.57421875" style="159" customWidth="1"/>
    <col min="6" max="6" width="11.8515625" style="159" customWidth="1"/>
    <col min="7" max="7" width="9.8515625" style="159" customWidth="1"/>
    <col min="8" max="8" width="11.140625" style="159" customWidth="1"/>
    <col min="9" max="16384" width="9.140625" style="158" customWidth="1"/>
  </cols>
  <sheetData>
    <row r="1" ht="12.75">
      <c r="H1" s="183"/>
    </row>
    <row r="2" ht="12.75" hidden="1"/>
    <row r="3" spans="1:15" ht="12.75">
      <c r="A3" s="483" t="s">
        <v>59</v>
      </c>
      <c r="B3" s="483"/>
      <c r="C3" s="483"/>
      <c r="D3" s="483"/>
      <c r="E3" s="483"/>
      <c r="F3" s="483"/>
      <c r="G3" s="483"/>
      <c r="H3" s="483"/>
      <c r="I3" s="221"/>
      <c r="J3" s="221"/>
      <c r="K3" s="221"/>
      <c r="L3" s="221"/>
      <c r="M3" s="221"/>
      <c r="N3" s="221"/>
      <c r="O3" s="221"/>
    </row>
    <row r="4" spans="1:15" ht="12.75">
      <c r="A4" s="483" t="str">
        <f>F201&amp;IF(OR(H7="МУЖЧИНЫ И ЖЕНЩИНЫ",H7="ЮНИОРЫ И ЮНИОРКИ",H7="ЮНОШИ И ДЕВУШКИ"),F203,F202)</f>
        <v>В СПОРТИВНОЙ ДИСЦИПЛИНЕ "ПЛЯЖНЫЙ ТЕННИС - СМЕШАННЫЙ ПАРНЫЙ РАЗРЯД"</v>
      </c>
      <c r="B4" s="483"/>
      <c r="C4" s="483"/>
      <c r="D4" s="483"/>
      <c r="E4" s="483"/>
      <c r="F4" s="483"/>
      <c r="G4" s="483"/>
      <c r="H4" s="483"/>
      <c r="I4" s="221"/>
      <c r="J4" s="221"/>
      <c r="K4" s="221"/>
      <c r="L4" s="221"/>
      <c r="M4" s="221"/>
      <c r="N4" s="221"/>
      <c r="O4" s="221"/>
    </row>
    <row r="5" spans="1:8" ht="15.75">
      <c r="A5" s="156"/>
      <c r="B5" s="156"/>
      <c r="C5" s="484" t="s">
        <v>64</v>
      </c>
      <c r="D5" s="484"/>
      <c r="E5" s="484"/>
      <c r="F5" s="484"/>
      <c r="G5" s="484"/>
      <c r="H5" s="157"/>
    </row>
    <row r="6" spans="3:7" s="160" customFormat="1" ht="12.75">
      <c r="C6" s="485" t="s">
        <v>0</v>
      </c>
      <c r="D6" s="485"/>
      <c r="E6" s="485"/>
      <c r="F6" s="485"/>
      <c r="G6" s="485"/>
    </row>
    <row r="7" spans="4:10" s="161" customFormat="1" ht="15">
      <c r="D7" s="187" t="s">
        <v>41</v>
      </c>
      <c r="E7" s="486" t="s">
        <v>51</v>
      </c>
      <c r="F7" s="486"/>
      <c r="G7" s="187" t="s">
        <v>38</v>
      </c>
      <c r="H7" s="301" t="s">
        <v>434</v>
      </c>
      <c r="I7" s="223"/>
      <c r="J7" s="223"/>
    </row>
    <row r="8" spans="1:8" s="226" customFormat="1" ht="12">
      <c r="A8" s="487" t="s">
        <v>39</v>
      </c>
      <c r="B8" s="487"/>
      <c r="C8" s="353" t="s">
        <v>65</v>
      </c>
      <c r="D8" s="187" t="s">
        <v>40</v>
      </c>
      <c r="E8" s="671" t="s">
        <v>66</v>
      </c>
      <c r="F8" s="671"/>
      <c r="G8" s="187" t="s">
        <v>42</v>
      </c>
      <c r="H8" s="225" t="s">
        <v>52</v>
      </c>
    </row>
    <row r="9" spans="1:6" s="229" customFormat="1" ht="5.25" customHeight="1">
      <c r="A9" s="472"/>
      <c r="B9" s="472"/>
      <c r="C9" s="472"/>
      <c r="D9" s="228"/>
      <c r="F9" s="230"/>
    </row>
    <row r="10" ht="6.75" customHeight="1" thickBot="1"/>
    <row r="11" spans="1:8" ht="33.75" customHeight="1">
      <c r="A11" s="473" t="s">
        <v>20</v>
      </c>
      <c r="B11" s="476" t="s">
        <v>21</v>
      </c>
      <c r="C11" s="476"/>
      <c r="D11" s="477"/>
      <c r="E11" s="481" t="s">
        <v>22</v>
      </c>
      <c r="F11" s="481" t="s">
        <v>24</v>
      </c>
      <c r="G11" s="481" t="s">
        <v>23</v>
      </c>
      <c r="H11" s="470" t="s">
        <v>435</v>
      </c>
    </row>
    <row r="12" spans="1:8" s="159" customFormat="1" ht="10.5" customHeight="1" thickBot="1">
      <c r="A12" s="474"/>
      <c r="B12" s="650"/>
      <c r="C12" s="650"/>
      <c r="D12" s="669"/>
      <c r="E12" s="670"/>
      <c r="F12" s="670"/>
      <c r="G12" s="670"/>
      <c r="H12" s="471"/>
    </row>
    <row r="13" spans="1:8" s="364" customFormat="1" ht="12.75" customHeight="1">
      <c r="A13" s="665">
        <v>1</v>
      </c>
      <c r="B13" s="359" t="s">
        <v>182</v>
      </c>
      <c r="C13" s="360" t="s">
        <v>356</v>
      </c>
      <c r="D13" s="360" t="s">
        <v>357</v>
      </c>
      <c r="E13" s="361">
        <v>34137</v>
      </c>
      <c r="F13" s="362" t="s">
        <v>71</v>
      </c>
      <c r="G13" s="363" t="s">
        <v>436</v>
      </c>
      <c r="H13" s="667">
        <v>3123</v>
      </c>
    </row>
    <row r="14" spans="1:8" s="364" customFormat="1" ht="15.75" thickBot="1">
      <c r="A14" s="666"/>
      <c r="B14" s="365" t="s">
        <v>97</v>
      </c>
      <c r="C14" s="366" t="s">
        <v>281</v>
      </c>
      <c r="D14" s="367" t="s">
        <v>279</v>
      </c>
      <c r="E14" s="368">
        <v>31588</v>
      </c>
      <c r="F14" s="369" t="s">
        <v>99</v>
      </c>
      <c r="G14" s="370" t="s">
        <v>282</v>
      </c>
      <c r="H14" s="668"/>
    </row>
    <row r="15" spans="1:8" s="364" customFormat="1" ht="12.75">
      <c r="A15" s="665">
        <v>2</v>
      </c>
      <c r="B15" s="392" t="s">
        <v>200</v>
      </c>
      <c r="C15" s="392" t="s">
        <v>402</v>
      </c>
      <c r="D15" s="393" t="s">
        <v>393</v>
      </c>
      <c r="E15" s="381">
        <v>29624</v>
      </c>
      <c r="F15" s="362" t="s">
        <v>71</v>
      </c>
      <c r="G15" s="362">
        <v>1426</v>
      </c>
      <c r="H15" s="667">
        <v>2242</v>
      </c>
    </row>
    <row r="16" spans="1:8" s="364" customFormat="1" ht="13.5" thickBot="1">
      <c r="A16" s="666"/>
      <c r="B16" s="394" t="s">
        <v>69</v>
      </c>
      <c r="C16" s="394" t="s">
        <v>256</v>
      </c>
      <c r="D16" s="395" t="s">
        <v>257</v>
      </c>
      <c r="E16" s="384">
        <v>32597</v>
      </c>
      <c r="F16" s="376" t="s">
        <v>71</v>
      </c>
      <c r="G16" s="376">
        <v>33</v>
      </c>
      <c r="H16" s="668"/>
    </row>
    <row r="17" spans="1:8" s="364" customFormat="1" ht="15">
      <c r="A17" s="665">
        <v>3</v>
      </c>
      <c r="B17" s="359" t="s">
        <v>190</v>
      </c>
      <c r="C17" s="360" t="s">
        <v>397</v>
      </c>
      <c r="D17" s="371" t="s">
        <v>398</v>
      </c>
      <c r="E17" s="361">
        <v>37702</v>
      </c>
      <c r="F17" s="372" t="s">
        <v>83</v>
      </c>
      <c r="G17" s="363" t="s">
        <v>399</v>
      </c>
      <c r="H17" s="667">
        <v>1785</v>
      </c>
    </row>
    <row r="18" spans="1:8" s="364" customFormat="1" ht="15.75" thickBot="1">
      <c r="A18" s="666"/>
      <c r="B18" s="373" t="s">
        <v>119</v>
      </c>
      <c r="C18" s="374" t="s">
        <v>283</v>
      </c>
      <c r="D18" s="374" t="s">
        <v>284</v>
      </c>
      <c r="E18" s="375">
        <v>32793</v>
      </c>
      <c r="F18" s="376" t="s">
        <v>71</v>
      </c>
      <c r="G18" s="377" t="s">
        <v>285</v>
      </c>
      <c r="H18" s="668"/>
    </row>
    <row r="19" spans="1:8" s="364" customFormat="1" ht="15">
      <c r="A19" s="665">
        <v>4</v>
      </c>
      <c r="B19" s="359" t="s">
        <v>198</v>
      </c>
      <c r="C19" s="360" t="s">
        <v>369</v>
      </c>
      <c r="D19" s="371" t="s">
        <v>370</v>
      </c>
      <c r="E19" s="361">
        <v>37138</v>
      </c>
      <c r="F19" s="372" t="s">
        <v>71</v>
      </c>
      <c r="G19" s="363" t="s">
        <v>371</v>
      </c>
      <c r="H19" s="667">
        <v>1208</v>
      </c>
    </row>
    <row r="20" spans="1:8" s="364" customFormat="1" ht="15.75" thickBot="1">
      <c r="A20" s="666"/>
      <c r="B20" s="373" t="s">
        <v>94</v>
      </c>
      <c r="C20" s="374" t="s">
        <v>278</v>
      </c>
      <c r="D20" s="374" t="s">
        <v>279</v>
      </c>
      <c r="E20" s="375">
        <v>35153</v>
      </c>
      <c r="F20" s="376" t="s">
        <v>96</v>
      </c>
      <c r="G20" s="377" t="s">
        <v>280</v>
      </c>
      <c r="H20" s="668"/>
    </row>
    <row r="21" spans="1:8" s="364" customFormat="1" ht="15">
      <c r="A21" s="665">
        <v>5</v>
      </c>
      <c r="B21" s="359" t="s">
        <v>234</v>
      </c>
      <c r="C21" s="360" t="s">
        <v>360</v>
      </c>
      <c r="D21" s="371" t="s">
        <v>361</v>
      </c>
      <c r="E21" s="361">
        <v>36466</v>
      </c>
      <c r="F21" s="372" t="s">
        <v>71</v>
      </c>
      <c r="G21" s="363" t="s">
        <v>362</v>
      </c>
      <c r="H21" s="667">
        <v>1020</v>
      </c>
    </row>
    <row r="22" spans="1:8" s="364" customFormat="1" ht="15.75" thickBot="1">
      <c r="A22" s="666"/>
      <c r="B22" s="373" t="s">
        <v>164</v>
      </c>
      <c r="C22" s="374" t="s">
        <v>264</v>
      </c>
      <c r="D22" s="374" t="s">
        <v>265</v>
      </c>
      <c r="E22" s="375">
        <v>30303</v>
      </c>
      <c r="F22" s="376" t="s">
        <v>71</v>
      </c>
      <c r="G22" s="377" t="s">
        <v>437</v>
      </c>
      <c r="H22" s="668"/>
    </row>
    <row r="23" spans="1:8" s="364" customFormat="1" ht="14.25" customHeight="1">
      <c r="A23" s="665">
        <v>6</v>
      </c>
      <c r="B23" s="378" t="s">
        <v>233</v>
      </c>
      <c r="C23" s="379" t="s">
        <v>413</v>
      </c>
      <c r="D23" s="380" t="s">
        <v>357</v>
      </c>
      <c r="E23" s="381">
        <v>37834</v>
      </c>
      <c r="F23" s="362" t="s">
        <v>93</v>
      </c>
      <c r="G23" s="362">
        <v>1916</v>
      </c>
      <c r="H23" s="667">
        <v>780</v>
      </c>
    </row>
    <row r="24" spans="1:8" s="364" customFormat="1" ht="13.5" thickBot="1">
      <c r="A24" s="666"/>
      <c r="B24" s="382" t="s">
        <v>162</v>
      </c>
      <c r="C24" s="382" t="s">
        <v>262</v>
      </c>
      <c r="D24" s="383" t="s">
        <v>263</v>
      </c>
      <c r="E24" s="384">
        <v>34313</v>
      </c>
      <c r="F24" s="376" t="s">
        <v>93</v>
      </c>
      <c r="G24" s="376">
        <v>161</v>
      </c>
      <c r="H24" s="668"/>
    </row>
    <row r="25" spans="1:8" s="364" customFormat="1" ht="12.75">
      <c r="A25" s="665">
        <v>7</v>
      </c>
      <c r="B25" s="392" t="s">
        <v>205</v>
      </c>
      <c r="C25" s="392" t="s">
        <v>397</v>
      </c>
      <c r="D25" s="393" t="s">
        <v>405</v>
      </c>
      <c r="E25" s="381">
        <v>36208</v>
      </c>
      <c r="F25" s="362" t="s">
        <v>71</v>
      </c>
      <c r="G25" s="362">
        <v>1070</v>
      </c>
      <c r="H25" s="667">
        <v>696</v>
      </c>
    </row>
    <row r="26" spans="1:8" s="364" customFormat="1" ht="13.5" thickBot="1">
      <c r="A26" s="666"/>
      <c r="B26" s="394" t="s">
        <v>141</v>
      </c>
      <c r="C26" s="394" t="s">
        <v>457</v>
      </c>
      <c r="D26" s="395" t="s">
        <v>312</v>
      </c>
      <c r="E26" s="384">
        <v>37118</v>
      </c>
      <c r="F26" s="376" t="s">
        <v>74</v>
      </c>
      <c r="G26" s="376">
        <v>1212</v>
      </c>
      <c r="H26" s="668"/>
    </row>
    <row r="27" spans="1:8" s="364" customFormat="1" ht="15">
      <c r="A27" s="665">
        <v>8</v>
      </c>
      <c r="B27" s="359" t="s">
        <v>213</v>
      </c>
      <c r="C27" s="360" t="s">
        <v>379</v>
      </c>
      <c r="D27" s="371" t="s">
        <v>380</v>
      </c>
      <c r="E27" s="361">
        <v>38267</v>
      </c>
      <c r="F27" s="372" t="s">
        <v>109</v>
      </c>
      <c r="G27" s="363" t="s">
        <v>438</v>
      </c>
      <c r="H27" s="667">
        <v>682</v>
      </c>
    </row>
    <row r="28" spans="1:8" s="364" customFormat="1" ht="15.75" thickBot="1">
      <c r="A28" s="666"/>
      <c r="B28" s="373" t="s">
        <v>123</v>
      </c>
      <c r="C28" s="374" t="s">
        <v>262</v>
      </c>
      <c r="D28" s="374" t="s">
        <v>291</v>
      </c>
      <c r="E28" s="375">
        <v>30276</v>
      </c>
      <c r="F28" s="376" t="s">
        <v>292</v>
      </c>
      <c r="G28" s="377" t="s">
        <v>293</v>
      </c>
      <c r="H28" s="668"/>
    </row>
    <row r="29" spans="1:8" s="364" customFormat="1" ht="15">
      <c r="A29" s="665">
        <v>9</v>
      </c>
      <c r="B29" s="359" t="s">
        <v>224</v>
      </c>
      <c r="C29" s="360" t="s">
        <v>372</v>
      </c>
      <c r="D29" s="371" t="s">
        <v>373</v>
      </c>
      <c r="E29" s="361">
        <v>29068</v>
      </c>
      <c r="F29" s="372" t="s">
        <v>93</v>
      </c>
      <c r="G29" s="363" t="s">
        <v>374</v>
      </c>
      <c r="H29" s="667">
        <v>666</v>
      </c>
    </row>
    <row r="30" spans="1:8" s="364" customFormat="1" ht="15.75" thickBot="1">
      <c r="A30" s="666"/>
      <c r="B30" s="373" t="s">
        <v>73</v>
      </c>
      <c r="C30" s="374" t="s">
        <v>259</v>
      </c>
      <c r="D30" s="374" t="s">
        <v>260</v>
      </c>
      <c r="E30" s="375">
        <v>29017</v>
      </c>
      <c r="F30" s="376" t="s">
        <v>74</v>
      </c>
      <c r="G30" s="377" t="s">
        <v>261</v>
      </c>
      <c r="H30" s="668"/>
    </row>
    <row r="31" spans="1:8" s="364" customFormat="1" ht="12.75">
      <c r="A31" s="665">
        <v>10</v>
      </c>
      <c r="B31" s="392" t="s">
        <v>236</v>
      </c>
      <c r="C31" s="392" t="s">
        <v>363</v>
      </c>
      <c r="D31" s="393" t="s">
        <v>364</v>
      </c>
      <c r="E31" s="381">
        <v>35916</v>
      </c>
      <c r="F31" s="362" t="s">
        <v>238</v>
      </c>
      <c r="G31" s="362">
        <v>213</v>
      </c>
      <c r="H31" s="667">
        <v>598</v>
      </c>
    </row>
    <row r="32" spans="1:8" s="364" customFormat="1" ht="13.5" thickBot="1">
      <c r="A32" s="666"/>
      <c r="B32" s="394" t="s">
        <v>87</v>
      </c>
      <c r="C32" s="394" t="s">
        <v>316</v>
      </c>
      <c r="D32" s="395" t="s">
        <v>274</v>
      </c>
      <c r="E32" s="384">
        <v>35710</v>
      </c>
      <c r="F32" s="376" t="s">
        <v>71</v>
      </c>
      <c r="G32" s="376">
        <v>876</v>
      </c>
      <c r="H32" s="668"/>
    </row>
    <row r="33" spans="1:8" s="364" customFormat="1" ht="12.75">
      <c r="A33" s="665">
        <v>11</v>
      </c>
      <c r="B33" s="392" t="s">
        <v>195</v>
      </c>
      <c r="C33" s="392" t="s">
        <v>395</v>
      </c>
      <c r="D33" s="393" t="s">
        <v>380</v>
      </c>
      <c r="E33" s="381">
        <v>35216</v>
      </c>
      <c r="F33" s="362" t="s">
        <v>71</v>
      </c>
      <c r="G33" s="362">
        <v>1435</v>
      </c>
      <c r="H33" s="667">
        <v>392</v>
      </c>
    </row>
    <row r="34" spans="1:8" s="364" customFormat="1" ht="13.5" thickBot="1">
      <c r="A34" s="666"/>
      <c r="B34" s="394" t="s">
        <v>104</v>
      </c>
      <c r="C34" s="394" t="s">
        <v>322</v>
      </c>
      <c r="D34" s="395" t="s">
        <v>268</v>
      </c>
      <c r="E34" s="384">
        <v>28933</v>
      </c>
      <c r="F34" s="376" t="s">
        <v>71</v>
      </c>
      <c r="G34" s="376">
        <v>28</v>
      </c>
      <c r="H34" s="668"/>
    </row>
    <row r="35" spans="1:8" s="364" customFormat="1" ht="12.75">
      <c r="A35" s="665">
        <v>12</v>
      </c>
      <c r="B35" s="392" t="s">
        <v>210</v>
      </c>
      <c r="C35" s="392" t="s">
        <v>383</v>
      </c>
      <c r="D35" s="393" t="s">
        <v>384</v>
      </c>
      <c r="E35" s="381">
        <v>30360</v>
      </c>
      <c r="F35" s="362" t="s">
        <v>71</v>
      </c>
      <c r="G35" s="362">
        <v>35</v>
      </c>
      <c r="H35" s="667">
        <v>331</v>
      </c>
    </row>
    <row r="36" spans="1:8" s="364" customFormat="1" ht="13.5" thickBot="1">
      <c r="A36" s="666"/>
      <c r="B36" s="394" t="s">
        <v>135</v>
      </c>
      <c r="C36" s="394" t="s">
        <v>319</v>
      </c>
      <c r="D36" s="395" t="s">
        <v>265</v>
      </c>
      <c r="E36" s="386">
        <v>28965</v>
      </c>
      <c r="F36" s="387" t="s">
        <v>74</v>
      </c>
      <c r="G36" s="387">
        <v>111</v>
      </c>
      <c r="H36" s="668"/>
    </row>
    <row r="37" spans="1:8" s="364" customFormat="1" ht="15">
      <c r="A37" s="665">
        <v>13</v>
      </c>
      <c r="B37" s="359" t="s">
        <v>226</v>
      </c>
      <c r="C37" s="360" t="s">
        <v>389</v>
      </c>
      <c r="D37" s="371" t="s">
        <v>390</v>
      </c>
      <c r="E37" s="361">
        <v>38291</v>
      </c>
      <c r="F37" s="372" t="s">
        <v>74</v>
      </c>
      <c r="G37" s="363" t="s">
        <v>391</v>
      </c>
      <c r="H37" s="667">
        <v>300</v>
      </c>
    </row>
    <row r="38" spans="1:8" s="364" customFormat="1" ht="15.75" thickBot="1">
      <c r="A38" s="666"/>
      <c r="B38" s="373" t="s">
        <v>154</v>
      </c>
      <c r="C38" s="374" t="s">
        <v>297</v>
      </c>
      <c r="D38" s="374" t="s">
        <v>298</v>
      </c>
      <c r="E38" s="375">
        <v>37527</v>
      </c>
      <c r="F38" s="376" t="s">
        <v>109</v>
      </c>
      <c r="G38" s="377" t="s">
        <v>299</v>
      </c>
      <c r="H38" s="668"/>
    </row>
    <row r="39" spans="1:8" s="364" customFormat="1" ht="15">
      <c r="A39" s="665">
        <v>14</v>
      </c>
      <c r="B39" s="359" t="s">
        <v>186</v>
      </c>
      <c r="C39" s="360" t="s">
        <v>404</v>
      </c>
      <c r="D39" s="371" t="s">
        <v>405</v>
      </c>
      <c r="E39" s="361">
        <v>38377</v>
      </c>
      <c r="F39" s="372" t="s">
        <v>109</v>
      </c>
      <c r="G39" s="363" t="s">
        <v>406</v>
      </c>
      <c r="H39" s="667">
        <v>298</v>
      </c>
    </row>
    <row r="40" spans="1:8" s="364" customFormat="1" ht="15.75" thickBot="1">
      <c r="A40" s="666"/>
      <c r="B40" s="373" t="s">
        <v>137</v>
      </c>
      <c r="C40" s="374" t="s">
        <v>267</v>
      </c>
      <c r="D40" s="374" t="s">
        <v>321</v>
      </c>
      <c r="E40" s="375">
        <v>34262</v>
      </c>
      <c r="F40" s="376" t="s">
        <v>109</v>
      </c>
      <c r="G40" s="377" t="s">
        <v>439</v>
      </c>
      <c r="H40" s="668"/>
    </row>
    <row r="41" spans="1:8" s="364" customFormat="1" ht="12.75">
      <c r="A41" s="665">
        <v>15</v>
      </c>
      <c r="B41" s="379" t="s">
        <v>377</v>
      </c>
      <c r="C41" s="379" t="s">
        <v>400</v>
      </c>
      <c r="D41" s="380" t="s">
        <v>357</v>
      </c>
      <c r="E41" s="385">
        <v>38037</v>
      </c>
      <c r="F41" s="372" t="s">
        <v>71</v>
      </c>
      <c r="G41" s="372">
        <v>1218</v>
      </c>
      <c r="H41" s="667">
        <v>277</v>
      </c>
    </row>
    <row r="42" spans="1:8" s="364" customFormat="1" ht="13.5" thickBot="1">
      <c r="A42" s="666"/>
      <c r="B42" s="382" t="s">
        <v>122</v>
      </c>
      <c r="C42" s="382" t="s">
        <v>270</v>
      </c>
      <c r="D42" s="383" t="s">
        <v>271</v>
      </c>
      <c r="E42" s="386">
        <v>37224</v>
      </c>
      <c r="F42" s="387" t="s">
        <v>71</v>
      </c>
      <c r="G42" s="387">
        <v>44</v>
      </c>
      <c r="H42" s="668"/>
    </row>
    <row r="43" spans="1:8" s="364" customFormat="1" ht="12.75">
      <c r="A43" s="665">
        <v>16</v>
      </c>
      <c r="B43" s="392" t="s">
        <v>450</v>
      </c>
      <c r="C43" s="392" t="s">
        <v>400</v>
      </c>
      <c r="D43" s="393" t="s">
        <v>387</v>
      </c>
      <c r="E43" s="381">
        <v>37350</v>
      </c>
      <c r="F43" s="362" t="s">
        <v>74</v>
      </c>
      <c r="G43" s="362">
        <v>1222</v>
      </c>
      <c r="H43" s="667">
        <v>262</v>
      </c>
    </row>
    <row r="44" spans="1:8" s="364" customFormat="1" ht="13.5" thickBot="1">
      <c r="A44" s="666"/>
      <c r="B44" s="394" t="s">
        <v>143</v>
      </c>
      <c r="C44" s="394" t="s">
        <v>273</v>
      </c>
      <c r="D44" s="395" t="s">
        <v>274</v>
      </c>
      <c r="E44" s="384">
        <v>36307</v>
      </c>
      <c r="F44" s="376" t="s">
        <v>74</v>
      </c>
      <c r="G44" s="376">
        <v>1917</v>
      </c>
      <c r="H44" s="668"/>
    </row>
    <row r="45" spans="1:8" s="364" customFormat="1" ht="12.75">
      <c r="A45" s="665">
        <v>17</v>
      </c>
      <c r="B45" s="388" t="s">
        <v>196</v>
      </c>
      <c r="C45" s="388" t="s">
        <v>366</v>
      </c>
      <c r="D45" s="388" t="s">
        <v>367</v>
      </c>
      <c r="E45" s="389">
        <v>37104</v>
      </c>
      <c r="F45" s="390" t="s">
        <v>71</v>
      </c>
      <c r="G45" s="362">
        <v>1549</v>
      </c>
      <c r="H45" s="667">
        <v>253</v>
      </c>
    </row>
    <row r="46" spans="1:8" s="364" customFormat="1" ht="13.5" thickBot="1">
      <c r="A46" s="666"/>
      <c r="B46" s="382" t="s">
        <v>113</v>
      </c>
      <c r="C46" s="382" t="s">
        <v>440</v>
      </c>
      <c r="D46" s="383" t="s">
        <v>279</v>
      </c>
      <c r="E46" s="386">
        <v>38324</v>
      </c>
      <c r="F46" s="387" t="s">
        <v>83</v>
      </c>
      <c r="G46" s="387">
        <v>1762</v>
      </c>
      <c r="H46" s="668"/>
    </row>
    <row r="47" spans="1:8" s="364" customFormat="1" ht="15">
      <c r="A47" s="665">
        <v>18</v>
      </c>
      <c r="B47" s="359" t="s">
        <v>410</v>
      </c>
      <c r="C47" s="360" t="s">
        <v>402</v>
      </c>
      <c r="D47" s="371" t="s">
        <v>411</v>
      </c>
      <c r="E47" s="361">
        <v>38154</v>
      </c>
      <c r="F47" s="372" t="s">
        <v>93</v>
      </c>
      <c r="G47" s="391">
        <v>1688</v>
      </c>
      <c r="H47" s="667">
        <v>231</v>
      </c>
    </row>
    <row r="48" spans="1:8" s="364" customFormat="1" ht="15.75" thickBot="1">
      <c r="A48" s="666"/>
      <c r="B48" s="373" t="s">
        <v>91</v>
      </c>
      <c r="C48" s="374" t="s">
        <v>324</v>
      </c>
      <c r="D48" s="374" t="s">
        <v>268</v>
      </c>
      <c r="E48" s="375">
        <v>26520</v>
      </c>
      <c r="F48" s="376" t="s">
        <v>93</v>
      </c>
      <c r="G48" s="377" t="s">
        <v>325</v>
      </c>
      <c r="H48" s="668"/>
    </row>
    <row r="49" spans="1:8" s="364" customFormat="1" ht="12.75">
      <c r="A49" s="665">
        <v>19</v>
      </c>
      <c r="B49" s="392" t="s">
        <v>193</v>
      </c>
      <c r="C49" s="392" t="s">
        <v>392</v>
      </c>
      <c r="D49" s="393" t="s">
        <v>393</v>
      </c>
      <c r="E49" s="381">
        <v>38294</v>
      </c>
      <c r="F49" s="362" t="s">
        <v>109</v>
      </c>
      <c r="G49" s="362">
        <v>1590</v>
      </c>
      <c r="H49" s="667">
        <v>205</v>
      </c>
    </row>
    <row r="50" spans="1:8" s="364" customFormat="1" ht="13.5" thickBot="1">
      <c r="A50" s="666"/>
      <c r="B50" s="394" t="s">
        <v>125</v>
      </c>
      <c r="C50" s="394" t="s">
        <v>294</v>
      </c>
      <c r="D50" s="395" t="s">
        <v>295</v>
      </c>
      <c r="E50" s="384">
        <v>33371</v>
      </c>
      <c r="F50" s="376" t="s">
        <v>74</v>
      </c>
      <c r="G50" s="376">
        <v>1501</v>
      </c>
      <c r="H50" s="668"/>
    </row>
    <row r="51" spans="1:8" s="364" customFormat="1" ht="15">
      <c r="A51" s="665">
        <v>20</v>
      </c>
      <c r="B51" s="359" t="s">
        <v>208</v>
      </c>
      <c r="C51" s="360" t="s">
        <v>381</v>
      </c>
      <c r="D51" s="371" t="s">
        <v>370</v>
      </c>
      <c r="E51" s="361">
        <v>37963</v>
      </c>
      <c r="F51" s="372" t="s">
        <v>71</v>
      </c>
      <c r="G51" s="363" t="s">
        <v>382</v>
      </c>
      <c r="H51" s="667">
        <v>155</v>
      </c>
    </row>
    <row r="52" spans="1:8" s="364" customFormat="1" ht="15.75" thickBot="1">
      <c r="A52" s="666"/>
      <c r="B52" s="373" t="s">
        <v>158</v>
      </c>
      <c r="C52" s="374" t="s">
        <v>283</v>
      </c>
      <c r="D52" s="374" t="s">
        <v>334</v>
      </c>
      <c r="E52" s="375">
        <v>37813</v>
      </c>
      <c r="F52" s="376" t="s">
        <v>71</v>
      </c>
      <c r="G52" s="377">
        <v>1421</v>
      </c>
      <c r="H52" s="668"/>
    </row>
    <row r="53" spans="1:8" s="364" customFormat="1" ht="12.75">
      <c r="A53" s="665">
        <v>21</v>
      </c>
      <c r="B53" s="392" t="s">
        <v>202</v>
      </c>
      <c r="C53" s="392" t="s">
        <v>366</v>
      </c>
      <c r="D53" s="393" t="s">
        <v>398</v>
      </c>
      <c r="E53" s="381">
        <v>38431</v>
      </c>
      <c r="F53" s="362" t="s">
        <v>83</v>
      </c>
      <c r="G53" s="362">
        <v>1940</v>
      </c>
      <c r="H53" s="667">
        <v>155</v>
      </c>
    </row>
    <row r="54" spans="1:8" s="364" customFormat="1" ht="13.5" thickBot="1">
      <c r="A54" s="666"/>
      <c r="B54" s="394" t="s">
        <v>127</v>
      </c>
      <c r="C54" s="394" t="s">
        <v>315</v>
      </c>
      <c r="D54" s="395" t="s">
        <v>257</v>
      </c>
      <c r="E54" s="384">
        <v>37805</v>
      </c>
      <c r="F54" s="376" t="s">
        <v>83</v>
      </c>
      <c r="G54" s="376">
        <v>1763</v>
      </c>
      <c r="H54" s="668"/>
    </row>
    <row r="55" spans="1:8" s="364" customFormat="1" ht="15">
      <c r="A55" s="665">
        <v>22</v>
      </c>
      <c r="B55" s="359" t="s">
        <v>407</v>
      </c>
      <c r="C55" s="360" t="s">
        <v>366</v>
      </c>
      <c r="D55" s="360" t="s">
        <v>408</v>
      </c>
      <c r="E55" s="361">
        <v>38462</v>
      </c>
      <c r="F55" s="362" t="s">
        <v>109</v>
      </c>
      <c r="G55" s="363" t="s">
        <v>409</v>
      </c>
      <c r="H55" s="667">
        <v>143</v>
      </c>
    </row>
    <row r="56" spans="1:8" s="364" customFormat="1" ht="15.75" thickBot="1">
      <c r="A56" s="666"/>
      <c r="B56" s="365" t="s">
        <v>341</v>
      </c>
      <c r="C56" s="366" t="s">
        <v>342</v>
      </c>
      <c r="D56" s="367" t="s">
        <v>343</v>
      </c>
      <c r="E56" s="368">
        <v>38675</v>
      </c>
      <c r="F56" s="369" t="s">
        <v>74</v>
      </c>
      <c r="G56" s="370" t="s">
        <v>344</v>
      </c>
      <c r="H56" s="668"/>
    </row>
    <row r="57" spans="1:8" s="364" customFormat="1" ht="15">
      <c r="A57" s="665">
        <v>23</v>
      </c>
      <c r="B57" s="359" t="s">
        <v>191</v>
      </c>
      <c r="C57" s="360" t="s">
        <v>386</v>
      </c>
      <c r="D57" s="371" t="s">
        <v>387</v>
      </c>
      <c r="E57" s="361">
        <v>38245</v>
      </c>
      <c r="F57" s="372" t="s">
        <v>74</v>
      </c>
      <c r="G57" s="363" t="s">
        <v>388</v>
      </c>
      <c r="H57" s="667">
        <v>90</v>
      </c>
    </row>
    <row r="58" spans="1:8" s="364" customFormat="1" ht="15.75" thickBot="1">
      <c r="A58" s="666"/>
      <c r="B58" s="373" t="s">
        <v>147</v>
      </c>
      <c r="C58" s="374" t="s">
        <v>287</v>
      </c>
      <c r="D58" s="374" t="s">
        <v>265</v>
      </c>
      <c r="E58" s="375">
        <v>30424</v>
      </c>
      <c r="F58" s="376" t="s">
        <v>93</v>
      </c>
      <c r="G58" s="377" t="s">
        <v>288</v>
      </c>
      <c r="H58" s="668"/>
    </row>
    <row r="59" spans="1:8" s="364" customFormat="1" ht="12.75">
      <c r="A59" s="665">
        <v>24</v>
      </c>
      <c r="B59" s="392" t="s">
        <v>201</v>
      </c>
      <c r="C59" s="392" t="s">
        <v>383</v>
      </c>
      <c r="D59" s="393" t="s">
        <v>403</v>
      </c>
      <c r="E59" s="381">
        <v>31564</v>
      </c>
      <c r="F59" s="362" t="s">
        <v>93</v>
      </c>
      <c r="G59" s="362">
        <v>116</v>
      </c>
      <c r="H59" s="667">
        <v>88</v>
      </c>
    </row>
    <row r="60" spans="1:8" s="364" customFormat="1" ht="13.5" thickBot="1">
      <c r="A60" s="666"/>
      <c r="B60" s="394" t="s">
        <v>458</v>
      </c>
      <c r="C60" s="394" t="s">
        <v>264</v>
      </c>
      <c r="D60" s="395" t="s">
        <v>306</v>
      </c>
      <c r="E60" s="384">
        <v>29734</v>
      </c>
      <c r="F60" s="376" t="s">
        <v>112</v>
      </c>
      <c r="G60" s="376">
        <v>61</v>
      </c>
      <c r="H60" s="668"/>
    </row>
    <row r="61" spans="1:8" s="364" customFormat="1" ht="12.75">
      <c r="A61" s="665">
        <v>25</v>
      </c>
      <c r="B61" s="392" t="s">
        <v>185</v>
      </c>
      <c r="C61" s="392" t="s">
        <v>358</v>
      </c>
      <c r="D61" s="393" t="s">
        <v>359</v>
      </c>
      <c r="E61" s="381">
        <v>36982</v>
      </c>
      <c r="F61" s="362" t="s">
        <v>93</v>
      </c>
      <c r="G61" s="362">
        <v>1281</v>
      </c>
      <c r="H61" s="667">
        <v>68</v>
      </c>
    </row>
    <row r="62" spans="1:8" s="364" customFormat="1" ht="13.5" thickBot="1">
      <c r="A62" s="666"/>
      <c r="B62" s="394" t="s">
        <v>121</v>
      </c>
      <c r="C62" s="394" t="s">
        <v>270</v>
      </c>
      <c r="D62" s="395" t="s">
        <v>263</v>
      </c>
      <c r="E62" s="384">
        <v>37289</v>
      </c>
      <c r="F62" s="376" t="s">
        <v>71</v>
      </c>
      <c r="G62" s="376">
        <v>1615</v>
      </c>
      <c r="H62" s="668"/>
    </row>
    <row r="63" spans="1:8" s="364" customFormat="1" ht="15">
      <c r="A63" s="665">
        <v>26</v>
      </c>
      <c r="B63" s="359" t="s">
        <v>441</v>
      </c>
      <c r="C63" s="360" t="s">
        <v>392</v>
      </c>
      <c r="D63" s="371" t="s">
        <v>370</v>
      </c>
      <c r="E63" s="361">
        <v>37290</v>
      </c>
      <c r="F63" s="372" t="s">
        <v>141</v>
      </c>
      <c r="G63" s="363" t="s">
        <v>442</v>
      </c>
      <c r="H63" s="667">
        <v>51</v>
      </c>
    </row>
    <row r="64" spans="1:8" s="364" customFormat="1" ht="15.75" thickBot="1">
      <c r="A64" s="666"/>
      <c r="B64" s="373" t="s">
        <v>139</v>
      </c>
      <c r="C64" s="374" t="s">
        <v>308</v>
      </c>
      <c r="D64" s="374" t="s">
        <v>309</v>
      </c>
      <c r="E64" s="375">
        <v>35831</v>
      </c>
      <c r="F64" s="376" t="s">
        <v>74</v>
      </c>
      <c r="G64" s="377" t="s">
        <v>310</v>
      </c>
      <c r="H64" s="668"/>
    </row>
    <row r="65" spans="1:8" s="364" customFormat="1" ht="12.75">
      <c r="A65" s="665">
        <v>27</v>
      </c>
      <c r="B65" s="379" t="s">
        <v>203</v>
      </c>
      <c r="C65" s="379" t="s">
        <v>379</v>
      </c>
      <c r="D65" s="380" t="s">
        <v>390</v>
      </c>
      <c r="E65" s="381">
        <v>38524</v>
      </c>
      <c r="F65" s="362" t="s">
        <v>83</v>
      </c>
      <c r="G65" s="362">
        <v>1955</v>
      </c>
      <c r="H65" s="667">
        <v>48</v>
      </c>
    </row>
    <row r="66" spans="1:8" s="364" customFormat="1" ht="13.5" thickBot="1">
      <c r="A66" s="666"/>
      <c r="B66" s="382" t="s">
        <v>114</v>
      </c>
      <c r="C66" s="382" t="s">
        <v>322</v>
      </c>
      <c r="D66" s="383" t="s">
        <v>298</v>
      </c>
      <c r="E66" s="384">
        <v>31581</v>
      </c>
      <c r="F66" s="376" t="s">
        <v>74</v>
      </c>
      <c r="G66" s="376">
        <v>345</v>
      </c>
      <c r="H66" s="668"/>
    </row>
    <row r="67" spans="1:8" s="364" customFormat="1" ht="12.75">
      <c r="A67" s="665">
        <v>28</v>
      </c>
      <c r="B67" s="392" t="s">
        <v>424</v>
      </c>
      <c r="C67" s="392" t="s">
        <v>425</v>
      </c>
      <c r="D67" s="393" t="s">
        <v>426</v>
      </c>
      <c r="E67" s="381">
        <v>38646</v>
      </c>
      <c r="F67" s="362" t="s">
        <v>83</v>
      </c>
      <c r="G67" s="362">
        <v>1793</v>
      </c>
      <c r="H67" s="667">
        <v>39</v>
      </c>
    </row>
    <row r="68" spans="1:8" s="364" customFormat="1" ht="13.5" thickBot="1">
      <c r="A68" s="666"/>
      <c r="B68" s="394" t="s">
        <v>86</v>
      </c>
      <c r="C68" s="394" t="s">
        <v>459</v>
      </c>
      <c r="D68" s="395" t="s">
        <v>291</v>
      </c>
      <c r="E68" s="384">
        <v>36755</v>
      </c>
      <c r="F68" s="376" t="s">
        <v>71</v>
      </c>
      <c r="G68" s="376">
        <v>2005</v>
      </c>
      <c r="H68" s="668"/>
    </row>
    <row r="69" spans="1:8" s="364" customFormat="1" ht="12.75">
      <c r="A69" s="665">
        <v>29</v>
      </c>
      <c r="B69" s="392" t="s">
        <v>230</v>
      </c>
      <c r="C69" s="392" t="s">
        <v>358</v>
      </c>
      <c r="D69" s="393" t="s">
        <v>359</v>
      </c>
      <c r="E69" s="381">
        <v>38458</v>
      </c>
      <c r="F69" s="362" t="s">
        <v>83</v>
      </c>
      <c r="G69" s="362">
        <v>1792</v>
      </c>
      <c r="H69" s="667">
        <v>38</v>
      </c>
    </row>
    <row r="70" spans="1:8" s="364" customFormat="1" ht="13.5" thickBot="1">
      <c r="A70" s="666"/>
      <c r="B70" s="394" t="s">
        <v>89</v>
      </c>
      <c r="C70" s="394" t="s">
        <v>322</v>
      </c>
      <c r="D70" s="395" t="s">
        <v>301</v>
      </c>
      <c r="E70" s="384">
        <v>37363</v>
      </c>
      <c r="F70" s="376" t="s">
        <v>83</v>
      </c>
      <c r="G70" s="376">
        <v>1296</v>
      </c>
      <c r="H70" s="668"/>
    </row>
    <row r="71" spans="1:8" s="364" customFormat="1" ht="12.75">
      <c r="A71" s="665">
        <v>30</v>
      </c>
      <c r="B71" s="392" t="s">
        <v>207</v>
      </c>
      <c r="C71" s="392" t="s">
        <v>404</v>
      </c>
      <c r="D71" s="393" t="s">
        <v>418</v>
      </c>
      <c r="E71" s="381">
        <v>38670</v>
      </c>
      <c r="F71" s="362" t="s">
        <v>206</v>
      </c>
      <c r="G71" s="362">
        <v>1703</v>
      </c>
      <c r="H71" s="667">
        <v>36</v>
      </c>
    </row>
    <row r="72" spans="1:8" s="364" customFormat="1" ht="13.5" thickBot="1">
      <c r="A72" s="666"/>
      <c r="B72" s="394" t="s">
        <v>458</v>
      </c>
      <c r="C72" s="394" t="s">
        <v>303</v>
      </c>
      <c r="D72" s="395" t="s">
        <v>304</v>
      </c>
      <c r="E72" s="384">
        <v>38556</v>
      </c>
      <c r="F72" s="376" t="s">
        <v>112</v>
      </c>
      <c r="G72" s="376">
        <v>1211</v>
      </c>
      <c r="H72" s="668"/>
    </row>
    <row r="73" spans="1:8" s="364" customFormat="1" ht="15">
      <c r="A73" s="665">
        <v>31</v>
      </c>
      <c r="B73" s="359" t="s">
        <v>214</v>
      </c>
      <c r="C73" s="360" t="s">
        <v>383</v>
      </c>
      <c r="D73" s="371" t="s">
        <v>418</v>
      </c>
      <c r="E73" s="361">
        <v>28017</v>
      </c>
      <c r="F73" s="372" t="s">
        <v>74</v>
      </c>
      <c r="G73" s="363" t="s">
        <v>443</v>
      </c>
      <c r="H73" s="667">
        <v>10</v>
      </c>
    </row>
    <row r="74" spans="1:8" s="364" customFormat="1" ht="15.75" thickBot="1">
      <c r="A74" s="666"/>
      <c r="B74" s="373" t="s">
        <v>159</v>
      </c>
      <c r="C74" s="374" t="s">
        <v>319</v>
      </c>
      <c r="D74" s="374" t="s">
        <v>265</v>
      </c>
      <c r="E74" s="375">
        <v>29765</v>
      </c>
      <c r="F74" s="376" t="s">
        <v>93</v>
      </c>
      <c r="G74" s="377" t="s">
        <v>337</v>
      </c>
      <c r="H74" s="668"/>
    </row>
    <row r="75" spans="1:8" s="364" customFormat="1" ht="12.75" customHeight="1">
      <c r="A75" s="665">
        <v>32</v>
      </c>
      <c r="B75" s="359" t="s">
        <v>444</v>
      </c>
      <c r="C75" s="360" t="s">
        <v>402</v>
      </c>
      <c r="D75" s="371" t="s">
        <v>357</v>
      </c>
      <c r="E75" s="361">
        <v>29985</v>
      </c>
      <c r="F75" s="372" t="s">
        <v>445</v>
      </c>
      <c r="G75" s="363" t="s">
        <v>446</v>
      </c>
      <c r="H75" s="667">
        <v>0</v>
      </c>
    </row>
    <row r="76" spans="1:8" s="364" customFormat="1" ht="15.75" thickBot="1">
      <c r="A76" s="666"/>
      <c r="B76" s="373" t="s">
        <v>447</v>
      </c>
      <c r="C76" s="374" t="s">
        <v>448</v>
      </c>
      <c r="D76" s="374" t="s">
        <v>260</v>
      </c>
      <c r="E76" s="375">
        <v>37794</v>
      </c>
      <c r="F76" s="376" t="s">
        <v>445</v>
      </c>
      <c r="G76" s="377" t="s">
        <v>449</v>
      </c>
      <c r="H76" s="668"/>
    </row>
    <row r="77" spans="1:2" ht="12.75">
      <c r="A77" s="293"/>
      <c r="B77" s="293"/>
    </row>
    <row r="78" spans="1:8" ht="12.75" customHeight="1">
      <c r="A78" s="155" t="s">
        <v>18</v>
      </c>
      <c r="B78" s="155"/>
      <c r="C78" s="162"/>
      <c r="D78" s="462" t="s">
        <v>181</v>
      </c>
      <c r="E78" s="462"/>
      <c r="F78" s="154"/>
      <c r="G78" s="156"/>
      <c r="H78" s="158"/>
    </row>
    <row r="79" spans="1:8" ht="12.75" customHeight="1">
      <c r="A79" s="154"/>
      <c r="B79" s="154"/>
      <c r="C79" s="163" t="s">
        <v>1</v>
      </c>
      <c r="D79" s="463" t="s">
        <v>2</v>
      </c>
      <c r="E79" s="463"/>
      <c r="F79" s="294"/>
      <c r="G79" s="156"/>
      <c r="H79" s="158"/>
    </row>
    <row r="80" spans="1:8" ht="12.75" customHeight="1" hidden="1">
      <c r="A80" s="155" t="s">
        <v>19</v>
      </c>
      <c r="B80" s="155"/>
      <c r="C80" s="162"/>
      <c r="D80" s="462"/>
      <c r="E80" s="462"/>
      <c r="F80" s="154"/>
      <c r="G80" s="156"/>
      <c r="H80" s="158"/>
    </row>
    <row r="81" spans="1:8" ht="12.75" customHeight="1" hidden="1">
      <c r="A81" s="154"/>
      <c r="B81" s="154"/>
      <c r="C81" s="163" t="s">
        <v>1</v>
      </c>
      <c r="D81" s="463" t="s">
        <v>2</v>
      </c>
      <c r="E81" s="463"/>
      <c r="F81" s="294"/>
      <c r="G81" s="156"/>
      <c r="H81" s="158"/>
    </row>
    <row r="82" spans="1:8" ht="12.75" customHeight="1">
      <c r="A82" s="295"/>
      <c r="B82" s="295"/>
      <c r="C82" s="295"/>
      <c r="D82" s="296"/>
      <c r="E82" s="296"/>
      <c r="F82" s="296"/>
      <c r="G82" s="296"/>
      <c r="H82" s="296"/>
    </row>
    <row r="83" spans="1:8" ht="12.75">
      <c r="A83" s="457"/>
      <c r="B83" s="457"/>
      <c r="C83" s="457"/>
      <c r="D83" s="457"/>
      <c r="E83" s="457"/>
      <c r="F83" s="457"/>
      <c r="G83" s="457"/>
      <c r="H83" s="457"/>
    </row>
    <row r="84" spans="1:8" ht="12.75">
      <c r="A84" s="457"/>
      <c r="B84" s="457"/>
      <c r="C84" s="457"/>
      <c r="D84" s="457"/>
      <c r="E84" s="457"/>
      <c r="F84" s="457"/>
      <c r="G84" s="457"/>
      <c r="H84" s="457"/>
    </row>
    <row r="86" spans="1:15" s="159" customFormat="1" ht="12.75">
      <c r="A86" s="297"/>
      <c r="B86" s="297"/>
      <c r="C86" s="158"/>
      <c r="I86" s="158"/>
      <c r="J86" s="158"/>
      <c r="K86" s="158"/>
      <c r="L86" s="158"/>
      <c r="M86" s="158"/>
      <c r="N86" s="158"/>
      <c r="O86" s="158"/>
    </row>
    <row r="87" spans="1:15" s="159" customFormat="1" ht="12.75">
      <c r="A87" s="297"/>
      <c r="B87" s="297"/>
      <c r="C87" s="158"/>
      <c r="I87" s="158"/>
      <c r="J87" s="158"/>
      <c r="K87" s="158"/>
      <c r="L87" s="158"/>
      <c r="M87" s="158"/>
      <c r="N87" s="158"/>
      <c r="O87" s="158"/>
    </row>
    <row r="88" spans="1:15" s="159" customFormat="1" ht="12.75">
      <c r="A88" s="297"/>
      <c r="B88" s="297"/>
      <c r="C88" s="158"/>
      <c r="I88" s="158"/>
      <c r="J88" s="158"/>
      <c r="K88" s="158"/>
      <c r="L88" s="158"/>
      <c r="M88" s="158"/>
      <c r="N88" s="158"/>
      <c r="O88" s="158"/>
    </row>
    <row r="89" spans="1:15" s="159" customFormat="1" ht="12.75">
      <c r="A89" s="297"/>
      <c r="B89" s="297"/>
      <c r="C89" s="158"/>
      <c r="I89" s="158"/>
      <c r="J89" s="158"/>
      <c r="K89" s="158"/>
      <c r="L89" s="158"/>
      <c r="M89" s="158"/>
      <c r="N89" s="158"/>
      <c r="O89" s="158"/>
    </row>
    <row r="90" spans="1:15" s="159" customFormat="1" ht="12.75">
      <c r="A90" s="297"/>
      <c r="B90" s="297"/>
      <c r="C90" s="158"/>
      <c r="I90" s="158"/>
      <c r="J90" s="158"/>
      <c r="K90" s="158"/>
      <c r="L90" s="158"/>
      <c r="M90" s="158"/>
      <c r="N90" s="158"/>
      <c r="O90" s="158"/>
    </row>
    <row r="91" spans="1:15" s="159" customFormat="1" ht="12.75">
      <c r="A91" s="297"/>
      <c r="B91" s="297"/>
      <c r="C91" s="158"/>
      <c r="I91" s="158"/>
      <c r="J91" s="158"/>
      <c r="K91" s="158"/>
      <c r="L91" s="158"/>
      <c r="M91" s="158"/>
      <c r="N91" s="158"/>
      <c r="O91" s="158"/>
    </row>
    <row r="92" spans="1:15" s="159" customFormat="1" ht="12.75">
      <c r="A92" s="297"/>
      <c r="B92" s="297"/>
      <c r="C92" s="158"/>
      <c r="I92" s="158"/>
      <c r="J92" s="158"/>
      <c r="K92" s="158"/>
      <c r="L92" s="158"/>
      <c r="M92" s="158"/>
      <c r="N92" s="158"/>
      <c r="O92" s="158"/>
    </row>
    <row r="93" spans="1:15" s="159" customFormat="1" ht="12.75">
      <c r="A93" s="297"/>
      <c r="B93" s="297"/>
      <c r="C93" s="158"/>
      <c r="I93" s="158"/>
      <c r="J93" s="158"/>
      <c r="K93" s="158"/>
      <c r="L93" s="158"/>
      <c r="M93" s="158"/>
      <c r="N93" s="158"/>
      <c r="O93" s="158"/>
    </row>
    <row r="94" spans="1:15" s="159" customFormat="1" ht="12.75">
      <c r="A94" s="297"/>
      <c r="B94" s="297"/>
      <c r="C94" s="158"/>
      <c r="I94" s="158"/>
      <c r="J94" s="158"/>
      <c r="K94" s="158"/>
      <c r="L94" s="158"/>
      <c r="M94" s="158"/>
      <c r="N94" s="158"/>
      <c r="O94" s="158"/>
    </row>
    <row r="95" spans="1:15" s="159" customFormat="1" ht="12.75">
      <c r="A95" s="297"/>
      <c r="B95" s="297"/>
      <c r="C95" s="158"/>
      <c r="I95" s="158"/>
      <c r="J95" s="158"/>
      <c r="K95" s="158"/>
      <c r="L95" s="158"/>
      <c r="M95" s="158"/>
      <c r="N95" s="158"/>
      <c r="O95" s="158"/>
    </row>
    <row r="96" spans="1:15" s="159" customFormat="1" ht="12.75">
      <c r="A96" s="297"/>
      <c r="B96" s="297"/>
      <c r="C96" s="158"/>
      <c r="I96" s="158"/>
      <c r="J96" s="158"/>
      <c r="K96" s="158"/>
      <c r="L96" s="158"/>
      <c r="M96" s="158"/>
      <c r="N96" s="158"/>
      <c r="O96" s="158"/>
    </row>
    <row r="97" spans="1:15" s="159" customFormat="1" ht="12.75">
      <c r="A97" s="297"/>
      <c r="B97" s="297"/>
      <c r="C97" s="158"/>
      <c r="I97" s="158"/>
      <c r="J97" s="158"/>
      <c r="K97" s="158"/>
      <c r="L97" s="158"/>
      <c r="M97" s="158"/>
      <c r="N97" s="158"/>
      <c r="O97" s="158"/>
    </row>
    <row r="98" spans="1:15" s="159" customFormat="1" ht="12.75">
      <c r="A98" s="297"/>
      <c r="B98" s="297"/>
      <c r="C98" s="158"/>
      <c r="I98" s="158"/>
      <c r="J98" s="158"/>
      <c r="K98" s="158"/>
      <c r="L98" s="158"/>
      <c r="M98" s="158"/>
      <c r="N98" s="158"/>
      <c r="O98" s="158"/>
    </row>
    <row r="99" spans="1:15" s="159" customFormat="1" ht="12.75">
      <c r="A99" s="297"/>
      <c r="B99" s="297"/>
      <c r="C99" s="158"/>
      <c r="I99" s="158"/>
      <c r="J99" s="158"/>
      <c r="K99" s="158"/>
      <c r="L99" s="158"/>
      <c r="M99" s="158"/>
      <c r="N99" s="158"/>
      <c r="O99" s="158"/>
    </row>
    <row r="100" spans="1:15" s="159" customFormat="1" ht="12.75">
      <c r="A100" s="297"/>
      <c r="B100" s="297"/>
      <c r="C100" s="158"/>
      <c r="I100" s="158"/>
      <c r="J100" s="158"/>
      <c r="K100" s="158"/>
      <c r="L100" s="158"/>
      <c r="M100" s="158"/>
      <c r="N100" s="158"/>
      <c r="O100" s="158"/>
    </row>
    <row r="101" spans="1:15" s="159" customFormat="1" ht="12.75">
      <c r="A101" s="297"/>
      <c r="B101" s="297"/>
      <c r="C101" s="158"/>
      <c r="I101" s="158"/>
      <c r="J101" s="158"/>
      <c r="K101" s="158"/>
      <c r="L101" s="158"/>
      <c r="M101" s="158"/>
      <c r="N101" s="158"/>
      <c r="O101" s="158"/>
    </row>
    <row r="102" spans="1:15" s="159" customFormat="1" ht="12.75">
      <c r="A102" s="297"/>
      <c r="B102" s="297"/>
      <c r="C102" s="158"/>
      <c r="I102" s="158"/>
      <c r="J102" s="158"/>
      <c r="K102" s="158"/>
      <c r="L102" s="158"/>
      <c r="M102" s="158"/>
      <c r="N102" s="158"/>
      <c r="O102" s="158"/>
    </row>
    <row r="103" spans="1:15" s="159" customFormat="1" ht="12.75">
      <c r="A103" s="297"/>
      <c r="B103" s="297"/>
      <c r="C103" s="158"/>
      <c r="I103" s="158"/>
      <c r="J103" s="158"/>
      <c r="K103" s="158"/>
      <c r="L103" s="158"/>
      <c r="M103" s="158"/>
      <c r="N103" s="158"/>
      <c r="O103" s="158"/>
    </row>
    <row r="104" spans="1:15" s="159" customFormat="1" ht="12.75">
      <c r="A104" s="297"/>
      <c r="B104" s="297"/>
      <c r="C104" s="158"/>
      <c r="I104" s="158"/>
      <c r="J104" s="158"/>
      <c r="K104" s="158"/>
      <c r="L104" s="158"/>
      <c r="M104" s="158"/>
      <c r="N104" s="158"/>
      <c r="O104" s="158"/>
    </row>
    <row r="105" spans="1:15" s="159" customFormat="1" ht="12.75">
      <c r="A105" s="297"/>
      <c r="B105" s="297"/>
      <c r="C105" s="158"/>
      <c r="I105" s="158"/>
      <c r="J105" s="158"/>
      <c r="K105" s="158"/>
      <c r="L105" s="158"/>
      <c r="M105" s="158"/>
      <c r="N105" s="158"/>
      <c r="O105" s="158"/>
    </row>
    <row r="106" spans="1:15" s="159" customFormat="1" ht="12.75">
      <c r="A106" s="297"/>
      <c r="B106" s="297"/>
      <c r="C106" s="158"/>
      <c r="I106" s="158"/>
      <c r="J106" s="158"/>
      <c r="K106" s="158"/>
      <c r="L106" s="158"/>
      <c r="M106" s="158"/>
      <c r="N106" s="158"/>
      <c r="O106" s="158"/>
    </row>
    <row r="107" spans="1:15" s="159" customFormat="1" ht="12.75">
      <c r="A107" s="297"/>
      <c r="B107" s="297"/>
      <c r="C107" s="158"/>
      <c r="I107" s="158"/>
      <c r="J107" s="158"/>
      <c r="K107" s="158"/>
      <c r="L107" s="158"/>
      <c r="M107" s="158"/>
      <c r="N107" s="158"/>
      <c r="O107" s="158"/>
    </row>
    <row r="108" spans="1:15" s="159" customFormat="1" ht="12.75">
      <c r="A108" s="297"/>
      <c r="B108" s="297"/>
      <c r="C108" s="158"/>
      <c r="I108" s="158"/>
      <c r="J108" s="158"/>
      <c r="K108" s="158"/>
      <c r="L108" s="158"/>
      <c r="M108" s="158"/>
      <c r="N108" s="158"/>
      <c r="O108" s="158"/>
    </row>
    <row r="109" spans="1:15" s="159" customFormat="1" ht="12.75">
      <c r="A109" s="297"/>
      <c r="B109" s="297"/>
      <c r="C109" s="158"/>
      <c r="I109" s="158"/>
      <c r="J109" s="158"/>
      <c r="K109" s="158"/>
      <c r="L109" s="158"/>
      <c r="M109" s="158"/>
      <c r="N109" s="158"/>
      <c r="O109" s="158"/>
    </row>
    <row r="110" spans="1:15" s="159" customFormat="1" ht="12.75">
      <c r="A110" s="297"/>
      <c r="B110" s="297"/>
      <c r="C110" s="158"/>
      <c r="I110" s="158"/>
      <c r="J110" s="158"/>
      <c r="K110" s="158"/>
      <c r="L110" s="158"/>
      <c r="M110" s="158"/>
      <c r="N110" s="158"/>
      <c r="O110" s="158"/>
    </row>
    <row r="111" spans="1:15" s="159" customFormat="1" ht="12.75">
      <c r="A111" s="297"/>
      <c r="B111" s="297"/>
      <c r="C111" s="158"/>
      <c r="I111" s="158"/>
      <c r="J111" s="158"/>
      <c r="K111" s="158"/>
      <c r="L111" s="158"/>
      <c r="M111" s="158"/>
      <c r="N111" s="158"/>
      <c r="O111" s="158"/>
    </row>
    <row r="112" spans="1:15" s="159" customFormat="1" ht="12.75">
      <c r="A112" s="297"/>
      <c r="B112" s="297"/>
      <c r="C112" s="158"/>
      <c r="I112" s="158"/>
      <c r="J112" s="158"/>
      <c r="K112" s="158"/>
      <c r="L112" s="158"/>
      <c r="M112" s="158"/>
      <c r="N112" s="158"/>
      <c r="O112" s="158"/>
    </row>
    <row r="113" spans="1:15" s="159" customFormat="1" ht="12.75">
      <c r="A113" s="297"/>
      <c r="B113" s="297"/>
      <c r="C113" s="158"/>
      <c r="I113" s="158"/>
      <c r="J113" s="158"/>
      <c r="K113" s="158"/>
      <c r="L113" s="158"/>
      <c r="M113" s="158"/>
      <c r="N113" s="158"/>
      <c r="O113" s="158"/>
    </row>
    <row r="114" spans="1:15" s="159" customFormat="1" ht="12.75">
      <c r="A114" s="297"/>
      <c r="B114" s="297"/>
      <c r="C114" s="158"/>
      <c r="I114" s="158"/>
      <c r="J114" s="158"/>
      <c r="K114" s="158"/>
      <c r="L114" s="158"/>
      <c r="M114" s="158"/>
      <c r="N114" s="158"/>
      <c r="O114" s="158"/>
    </row>
    <row r="115" spans="1:15" s="159" customFormat="1" ht="12.75">
      <c r="A115" s="297"/>
      <c r="B115" s="297"/>
      <c r="C115" s="158"/>
      <c r="I115" s="158"/>
      <c r="J115" s="158"/>
      <c r="K115" s="158"/>
      <c r="L115" s="158"/>
      <c r="M115" s="158"/>
      <c r="N115" s="158"/>
      <c r="O115" s="158"/>
    </row>
    <row r="116" spans="1:15" s="159" customFormat="1" ht="12.75">
      <c r="A116" s="297"/>
      <c r="B116" s="297"/>
      <c r="C116" s="158"/>
      <c r="I116" s="158"/>
      <c r="J116" s="158"/>
      <c r="K116" s="158"/>
      <c r="L116" s="158"/>
      <c r="M116" s="158"/>
      <c r="N116" s="158"/>
      <c r="O116" s="158"/>
    </row>
    <row r="117" spans="1:15" s="159" customFormat="1" ht="12.75">
      <c r="A117" s="297"/>
      <c r="B117" s="297"/>
      <c r="C117" s="158"/>
      <c r="I117" s="158"/>
      <c r="J117" s="158"/>
      <c r="K117" s="158"/>
      <c r="L117" s="158"/>
      <c r="M117" s="158"/>
      <c r="N117" s="158"/>
      <c r="O117" s="158"/>
    </row>
    <row r="118" spans="1:15" s="159" customFormat="1" ht="12.75">
      <c r="A118" s="297"/>
      <c r="B118" s="297"/>
      <c r="C118" s="158"/>
      <c r="I118" s="158"/>
      <c r="J118" s="158"/>
      <c r="K118" s="158"/>
      <c r="L118" s="158"/>
      <c r="M118" s="158"/>
      <c r="N118" s="158"/>
      <c r="O118" s="158"/>
    </row>
    <row r="119" spans="1:15" s="159" customFormat="1" ht="12.75">
      <c r="A119" s="297"/>
      <c r="B119" s="297"/>
      <c r="C119" s="158"/>
      <c r="I119" s="158"/>
      <c r="J119" s="158"/>
      <c r="K119" s="158"/>
      <c r="L119" s="158"/>
      <c r="M119" s="158"/>
      <c r="N119" s="158"/>
      <c r="O119" s="158"/>
    </row>
    <row r="120" spans="1:15" s="159" customFormat="1" ht="12.75">
      <c r="A120" s="297"/>
      <c r="B120" s="297"/>
      <c r="C120" s="158"/>
      <c r="I120" s="158"/>
      <c r="J120" s="158"/>
      <c r="K120" s="158"/>
      <c r="L120" s="158"/>
      <c r="M120" s="158"/>
      <c r="N120" s="158"/>
      <c r="O120" s="158"/>
    </row>
    <row r="121" spans="1:15" s="159" customFormat="1" ht="12.75">
      <c r="A121" s="297"/>
      <c r="B121" s="297"/>
      <c r="C121" s="158"/>
      <c r="I121" s="158"/>
      <c r="J121" s="158"/>
      <c r="K121" s="158"/>
      <c r="L121" s="158"/>
      <c r="M121" s="158"/>
      <c r="N121" s="158"/>
      <c r="O121" s="158"/>
    </row>
    <row r="122" spans="1:15" s="159" customFormat="1" ht="12.75">
      <c r="A122" s="297"/>
      <c r="B122" s="297"/>
      <c r="C122" s="158"/>
      <c r="I122" s="158"/>
      <c r="J122" s="158"/>
      <c r="K122" s="158"/>
      <c r="L122" s="158"/>
      <c r="M122" s="158"/>
      <c r="N122" s="158"/>
      <c r="O122" s="158"/>
    </row>
    <row r="123" spans="1:15" s="159" customFormat="1" ht="12.75">
      <c r="A123" s="297"/>
      <c r="B123" s="297"/>
      <c r="C123" s="158"/>
      <c r="I123" s="158"/>
      <c r="J123" s="158"/>
      <c r="K123" s="158"/>
      <c r="L123" s="158"/>
      <c r="M123" s="158"/>
      <c r="N123" s="158"/>
      <c r="O123" s="158"/>
    </row>
    <row r="124" spans="1:15" s="159" customFormat="1" ht="12.75">
      <c r="A124" s="297"/>
      <c r="B124" s="297"/>
      <c r="C124" s="158"/>
      <c r="I124" s="158"/>
      <c r="J124" s="158"/>
      <c r="K124" s="158"/>
      <c r="L124" s="158"/>
      <c r="M124" s="158"/>
      <c r="N124" s="158"/>
      <c r="O124" s="158"/>
    </row>
    <row r="125" spans="1:15" s="159" customFormat="1" ht="12.75">
      <c r="A125" s="297"/>
      <c r="B125" s="297"/>
      <c r="C125" s="158"/>
      <c r="I125" s="158"/>
      <c r="J125" s="158"/>
      <c r="K125" s="158"/>
      <c r="L125" s="158"/>
      <c r="M125" s="158"/>
      <c r="N125" s="158"/>
      <c r="O125" s="158"/>
    </row>
    <row r="126" spans="1:15" s="159" customFormat="1" ht="12.75">
      <c r="A126" s="297"/>
      <c r="B126" s="297"/>
      <c r="C126" s="158"/>
      <c r="I126" s="158"/>
      <c r="J126" s="158"/>
      <c r="K126" s="158"/>
      <c r="L126" s="158"/>
      <c r="M126" s="158"/>
      <c r="N126" s="158"/>
      <c r="O126" s="158"/>
    </row>
    <row r="127" spans="1:15" s="159" customFormat="1" ht="12.75">
      <c r="A127" s="297"/>
      <c r="B127" s="297"/>
      <c r="C127" s="158"/>
      <c r="I127" s="158"/>
      <c r="J127" s="158"/>
      <c r="K127" s="158"/>
      <c r="L127" s="158"/>
      <c r="M127" s="158"/>
      <c r="N127" s="158"/>
      <c r="O127" s="158"/>
    </row>
    <row r="128" spans="1:15" s="159" customFormat="1" ht="12.75">
      <c r="A128" s="297"/>
      <c r="B128" s="297"/>
      <c r="C128" s="158"/>
      <c r="I128" s="158"/>
      <c r="J128" s="158"/>
      <c r="K128" s="158"/>
      <c r="L128" s="158"/>
      <c r="M128" s="158"/>
      <c r="N128" s="158"/>
      <c r="O128" s="158"/>
    </row>
    <row r="129" spans="1:15" s="159" customFormat="1" ht="12.75">
      <c r="A129" s="297"/>
      <c r="B129" s="297"/>
      <c r="C129" s="158"/>
      <c r="I129" s="158"/>
      <c r="J129" s="158"/>
      <c r="K129" s="158"/>
      <c r="L129" s="158"/>
      <c r="M129" s="158"/>
      <c r="N129" s="158"/>
      <c r="O129" s="158"/>
    </row>
    <row r="130" spans="1:15" s="159" customFormat="1" ht="12.75">
      <c r="A130" s="297"/>
      <c r="B130" s="297"/>
      <c r="C130" s="158"/>
      <c r="I130" s="158"/>
      <c r="J130" s="158"/>
      <c r="K130" s="158"/>
      <c r="L130" s="158"/>
      <c r="M130" s="158"/>
      <c r="N130" s="158"/>
      <c r="O130" s="158"/>
    </row>
    <row r="131" spans="1:15" s="159" customFormat="1" ht="12.75">
      <c r="A131" s="297"/>
      <c r="B131" s="297"/>
      <c r="C131" s="158"/>
      <c r="I131" s="158"/>
      <c r="J131" s="158"/>
      <c r="K131" s="158"/>
      <c r="L131" s="158"/>
      <c r="M131" s="158"/>
      <c r="N131" s="158"/>
      <c r="O131" s="158"/>
    </row>
    <row r="132" spans="1:15" s="159" customFormat="1" ht="12.75">
      <c r="A132" s="297"/>
      <c r="B132" s="297"/>
      <c r="C132" s="158"/>
      <c r="I132" s="158"/>
      <c r="J132" s="158"/>
      <c r="K132" s="158"/>
      <c r="L132" s="158"/>
      <c r="M132" s="158"/>
      <c r="N132" s="158"/>
      <c r="O132" s="158"/>
    </row>
    <row r="133" spans="1:15" s="159" customFormat="1" ht="12.75">
      <c r="A133" s="297"/>
      <c r="B133" s="297"/>
      <c r="C133" s="158"/>
      <c r="I133" s="158"/>
      <c r="J133" s="158"/>
      <c r="K133" s="158"/>
      <c r="L133" s="158"/>
      <c r="M133" s="158"/>
      <c r="N133" s="158"/>
      <c r="O133" s="158"/>
    </row>
    <row r="134" spans="1:15" s="159" customFormat="1" ht="12.75">
      <c r="A134" s="297"/>
      <c r="B134" s="297"/>
      <c r="C134" s="158"/>
      <c r="I134" s="158"/>
      <c r="J134" s="158"/>
      <c r="K134" s="158"/>
      <c r="L134" s="158"/>
      <c r="M134" s="158"/>
      <c r="N134" s="158"/>
      <c r="O134" s="158"/>
    </row>
    <row r="135" spans="1:15" s="159" customFormat="1" ht="12.75">
      <c r="A135" s="297"/>
      <c r="B135" s="297"/>
      <c r="C135" s="158"/>
      <c r="I135" s="158"/>
      <c r="J135" s="158"/>
      <c r="K135" s="158"/>
      <c r="L135" s="158"/>
      <c r="M135" s="158"/>
      <c r="N135" s="158"/>
      <c r="O135" s="158"/>
    </row>
    <row r="136" spans="1:15" s="159" customFormat="1" ht="12.75">
      <c r="A136" s="297"/>
      <c r="B136" s="297"/>
      <c r="C136" s="158"/>
      <c r="I136" s="158"/>
      <c r="J136" s="158"/>
      <c r="K136" s="158"/>
      <c r="L136" s="158"/>
      <c r="M136" s="158"/>
      <c r="N136" s="158"/>
      <c r="O136" s="158"/>
    </row>
    <row r="137" spans="1:15" s="159" customFormat="1" ht="12.75">
      <c r="A137" s="297"/>
      <c r="B137" s="297"/>
      <c r="C137" s="158"/>
      <c r="I137" s="158"/>
      <c r="J137" s="158"/>
      <c r="K137" s="158"/>
      <c r="L137" s="158"/>
      <c r="M137" s="158"/>
      <c r="N137" s="158"/>
      <c r="O137" s="158"/>
    </row>
    <row r="138" spans="1:15" s="159" customFormat="1" ht="12.75">
      <c r="A138" s="297"/>
      <c r="B138" s="297"/>
      <c r="C138" s="158"/>
      <c r="I138" s="158"/>
      <c r="J138" s="158"/>
      <c r="K138" s="158"/>
      <c r="L138" s="158"/>
      <c r="M138" s="158"/>
      <c r="N138" s="158"/>
      <c r="O138" s="158"/>
    </row>
    <row r="139" spans="1:15" s="159" customFormat="1" ht="12.75">
      <c r="A139" s="297"/>
      <c r="B139" s="297"/>
      <c r="C139" s="158"/>
      <c r="I139" s="158"/>
      <c r="J139" s="158"/>
      <c r="K139" s="158"/>
      <c r="L139" s="158"/>
      <c r="M139" s="158"/>
      <c r="N139" s="158"/>
      <c r="O139" s="158"/>
    </row>
    <row r="140" spans="1:15" s="159" customFormat="1" ht="12.75">
      <c r="A140" s="297"/>
      <c r="B140" s="297"/>
      <c r="C140" s="158"/>
      <c r="I140" s="158"/>
      <c r="J140" s="158"/>
      <c r="K140" s="158"/>
      <c r="L140" s="158"/>
      <c r="M140" s="158"/>
      <c r="N140" s="158"/>
      <c r="O140" s="158"/>
    </row>
    <row r="141" spans="1:15" s="159" customFormat="1" ht="12.75">
      <c r="A141" s="297"/>
      <c r="B141" s="297"/>
      <c r="C141" s="158"/>
      <c r="I141" s="158"/>
      <c r="J141" s="158"/>
      <c r="K141" s="158"/>
      <c r="L141" s="158"/>
      <c r="M141" s="158"/>
      <c r="N141" s="158"/>
      <c r="O141" s="158"/>
    </row>
    <row r="142" spans="1:15" s="159" customFormat="1" ht="12.75">
      <c r="A142" s="297"/>
      <c r="B142" s="297"/>
      <c r="C142" s="158"/>
      <c r="I142" s="158"/>
      <c r="J142" s="158"/>
      <c r="K142" s="158"/>
      <c r="L142" s="158"/>
      <c r="M142" s="158"/>
      <c r="N142" s="158"/>
      <c r="O142" s="158"/>
    </row>
    <row r="143" spans="1:15" s="159" customFormat="1" ht="12.75">
      <c r="A143" s="297"/>
      <c r="B143" s="297"/>
      <c r="C143" s="158"/>
      <c r="I143" s="158"/>
      <c r="J143" s="158"/>
      <c r="K143" s="158"/>
      <c r="L143" s="158"/>
      <c r="M143" s="158"/>
      <c r="N143" s="158"/>
      <c r="O143" s="158"/>
    </row>
    <row r="144" spans="1:15" s="159" customFormat="1" ht="12.75">
      <c r="A144" s="297"/>
      <c r="B144" s="297"/>
      <c r="C144" s="158"/>
      <c r="I144" s="158"/>
      <c r="J144" s="158"/>
      <c r="K144" s="158"/>
      <c r="L144" s="158"/>
      <c r="M144" s="158"/>
      <c r="N144" s="158"/>
      <c r="O144" s="158"/>
    </row>
    <row r="145" spans="1:15" s="159" customFormat="1" ht="12.75">
      <c r="A145" s="297"/>
      <c r="B145" s="297"/>
      <c r="C145" s="158"/>
      <c r="I145" s="158"/>
      <c r="J145" s="158"/>
      <c r="K145" s="158"/>
      <c r="L145" s="158"/>
      <c r="M145" s="158"/>
      <c r="N145" s="158"/>
      <c r="O145" s="158"/>
    </row>
    <row r="146" spans="1:15" s="159" customFormat="1" ht="12.75">
      <c r="A146" s="297"/>
      <c r="B146" s="297"/>
      <c r="C146" s="158"/>
      <c r="I146" s="158"/>
      <c r="J146" s="158"/>
      <c r="K146" s="158"/>
      <c r="L146" s="158"/>
      <c r="M146" s="158"/>
      <c r="N146" s="158"/>
      <c r="O146" s="158"/>
    </row>
    <row r="147" spans="1:15" s="159" customFormat="1" ht="12.75">
      <c r="A147" s="297"/>
      <c r="B147" s="297"/>
      <c r="C147" s="158"/>
      <c r="I147" s="158"/>
      <c r="J147" s="158"/>
      <c r="K147" s="158"/>
      <c r="L147" s="158"/>
      <c r="M147" s="158"/>
      <c r="N147" s="158"/>
      <c r="O147" s="158"/>
    </row>
    <row r="148" spans="1:15" s="159" customFormat="1" ht="12.75">
      <c r="A148" s="297"/>
      <c r="B148" s="297"/>
      <c r="C148" s="158"/>
      <c r="I148" s="158"/>
      <c r="J148" s="158"/>
      <c r="K148" s="158"/>
      <c r="L148" s="158"/>
      <c r="M148" s="158"/>
      <c r="N148" s="158"/>
      <c r="O148" s="158"/>
    </row>
    <row r="149" spans="1:15" s="159" customFormat="1" ht="12.75">
      <c r="A149" s="297"/>
      <c r="B149" s="297"/>
      <c r="C149" s="158"/>
      <c r="I149" s="158"/>
      <c r="J149" s="158"/>
      <c r="K149" s="158"/>
      <c r="L149" s="158"/>
      <c r="M149" s="158"/>
      <c r="N149" s="158"/>
      <c r="O149" s="158"/>
    </row>
    <row r="150" spans="1:15" s="159" customFormat="1" ht="12.75">
      <c r="A150" s="297"/>
      <c r="B150" s="297"/>
      <c r="C150" s="158"/>
      <c r="I150" s="158"/>
      <c r="J150" s="158"/>
      <c r="K150" s="158"/>
      <c r="L150" s="158"/>
      <c r="M150" s="158"/>
      <c r="N150" s="158"/>
      <c r="O150" s="158"/>
    </row>
    <row r="151" spans="1:15" s="159" customFormat="1" ht="12.75">
      <c r="A151" s="297"/>
      <c r="B151" s="297"/>
      <c r="C151" s="158"/>
      <c r="I151" s="158"/>
      <c r="J151" s="158"/>
      <c r="K151" s="158"/>
      <c r="L151" s="158"/>
      <c r="M151" s="158"/>
      <c r="N151" s="158"/>
      <c r="O151" s="158"/>
    </row>
    <row r="152" spans="1:15" s="159" customFormat="1" ht="12.75">
      <c r="A152" s="297"/>
      <c r="B152" s="297"/>
      <c r="C152" s="158"/>
      <c r="I152" s="158"/>
      <c r="J152" s="158"/>
      <c r="K152" s="158"/>
      <c r="L152" s="158"/>
      <c r="M152" s="158"/>
      <c r="N152" s="158"/>
      <c r="O152" s="158"/>
    </row>
    <row r="153" spans="1:15" s="159" customFormat="1" ht="12.75">
      <c r="A153" s="297"/>
      <c r="B153" s="297"/>
      <c r="C153" s="158"/>
      <c r="I153" s="158"/>
      <c r="J153" s="158"/>
      <c r="K153" s="158"/>
      <c r="L153" s="158"/>
      <c r="M153" s="158"/>
      <c r="N153" s="158"/>
      <c r="O153" s="158"/>
    </row>
    <row r="154" spans="1:15" s="159" customFormat="1" ht="12.75">
      <c r="A154" s="297"/>
      <c r="B154" s="297"/>
      <c r="C154" s="158"/>
      <c r="I154" s="158"/>
      <c r="J154" s="158"/>
      <c r="K154" s="158"/>
      <c r="L154" s="158"/>
      <c r="M154" s="158"/>
      <c r="N154" s="158"/>
      <c r="O154" s="158"/>
    </row>
    <row r="155" spans="1:15" s="159" customFormat="1" ht="12.75">
      <c r="A155" s="297"/>
      <c r="B155" s="297"/>
      <c r="C155" s="158"/>
      <c r="I155" s="158"/>
      <c r="J155" s="158"/>
      <c r="K155" s="158"/>
      <c r="L155" s="158"/>
      <c r="M155" s="158"/>
      <c r="N155" s="158"/>
      <c r="O155" s="158"/>
    </row>
    <row r="156" spans="1:15" s="159" customFormat="1" ht="12.75">
      <c r="A156" s="297"/>
      <c r="B156" s="297"/>
      <c r="C156" s="158"/>
      <c r="I156" s="158"/>
      <c r="J156" s="158"/>
      <c r="K156" s="158"/>
      <c r="L156" s="158"/>
      <c r="M156" s="158"/>
      <c r="N156" s="158"/>
      <c r="O156" s="158"/>
    </row>
    <row r="157" spans="1:15" s="159" customFormat="1" ht="12.75">
      <c r="A157" s="297"/>
      <c r="B157" s="297"/>
      <c r="C157" s="158"/>
      <c r="I157" s="158"/>
      <c r="J157" s="158"/>
      <c r="K157" s="158"/>
      <c r="L157" s="158"/>
      <c r="M157" s="158"/>
      <c r="N157" s="158"/>
      <c r="O157" s="158"/>
    </row>
    <row r="158" spans="1:15" s="159" customFormat="1" ht="12.75">
      <c r="A158" s="297"/>
      <c r="B158" s="297"/>
      <c r="C158" s="158"/>
      <c r="I158" s="158"/>
      <c r="J158" s="158"/>
      <c r="K158" s="158"/>
      <c r="L158" s="158"/>
      <c r="M158" s="158"/>
      <c r="N158" s="158"/>
      <c r="O158" s="158"/>
    </row>
    <row r="159" spans="1:15" s="159" customFormat="1" ht="12.75">
      <c r="A159" s="297"/>
      <c r="B159" s="297"/>
      <c r="C159" s="158"/>
      <c r="I159" s="158"/>
      <c r="J159" s="158"/>
      <c r="K159" s="158"/>
      <c r="L159" s="158"/>
      <c r="M159" s="158"/>
      <c r="N159" s="158"/>
      <c r="O159" s="158"/>
    </row>
    <row r="160" spans="1:15" s="159" customFormat="1" ht="12.75">
      <c r="A160" s="297"/>
      <c r="B160" s="297"/>
      <c r="C160" s="158"/>
      <c r="I160" s="158"/>
      <c r="J160" s="158"/>
      <c r="K160" s="158"/>
      <c r="L160" s="158"/>
      <c r="M160" s="158"/>
      <c r="N160" s="158"/>
      <c r="O160" s="158"/>
    </row>
    <row r="161" spans="1:15" s="159" customFormat="1" ht="12.75">
      <c r="A161" s="297"/>
      <c r="B161" s="297"/>
      <c r="C161" s="158"/>
      <c r="I161" s="158"/>
      <c r="J161" s="158"/>
      <c r="K161" s="158"/>
      <c r="L161" s="158"/>
      <c r="M161" s="158"/>
      <c r="N161" s="158"/>
      <c r="O161" s="158"/>
    </row>
    <row r="162" spans="1:15" s="159" customFormat="1" ht="12.75">
      <c r="A162" s="297"/>
      <c r="B162" s="297"/>
      <c r="C162" s="158"/>
      <c r="I162" s="158"/>
      <c r="J162" s="158"/>
      <c r="K162" s="158"/>
      <c r="L162" s="158"/>
      <c r="M162" s="158"/>
      <c r="N162" s="158"/>
      <c r="O162" s="158"/>
    </row>
    <row r="163" spans="1:15" s="159" customFormat="1" ht="12.75">
      <c r="A163" s="297"/>
      <c r="B163" s="297"/>
      <c r="C163" s="158"/>
      <c r="I163" s="158"/>
      <c r="J163" s="158"/>
      <c r="K163" s="158"/>
      <c r="L163" s="158"/>
      <c r="M163" s="158"/>
      <c r="N163" s="158"/>
      <c r="O163" s="158"/>
    </row>
    <row r="164" spans="1:15" s="159" customFormat="1" ht="12.75">
      <c r="A164" s="297"/>
      <c r="B164" s="297"/>
      <c r="C164" s="158"/>
      <c r="I164" s="158"/>
      <c r="J164" s="158"/>
      <c r="K164" s="158"/>
      <c r="L164" s="158"/>
      <c r="M164" s="158"/>
      <c r="N164" s="158"/>
      <c r="O164" s="158"/>
    </row>
    <row r="165" spans="1:15" s="159" customFormat="1" ht="12.75">
      <c r="A165" s="297"/>
      <c r="B165" s="297"/>
      <c r="C165" s="158"/>
      <c r="I165" s="158"/>
      <c r="J165" s="158"/>
      <c r="K165" s="158"/>
      <c r="L165" s="158"/>
      <c r="M165" s="158"/>
      <c r="N165" s="158"/>
      <c r="O165" s="158"/>
    </row>
    <row r="166" spans="1:15" s="159" customFormat="1" ht="12.75">
      <c r="A166" s="297"/>
      <c r="B166" s="297"/>
      <c r="C166" s="158"/>
      <c r="I166" s="158"/>
      <c r="J166" s="158"/>
      <c r="K166" s="158"/>
      <c r="L166" s="158"/>
      <c r="M166" s="158"/>
      <c r="N166" s="158"/>
      <c r="O166" s="158"/>
    </row>
    <row r="167" spans="1:15" s="159" customFormat="1" ht="12.75">
      <c r="A167" s="297"/>
      <c r="B167" s="297"/>
      <c r="C167" s="158"/>
      <c r="I167" s="158"/>
      <c r="J167" s="158"/>
      <c r="K167" s="158"/>
      <c r="L167" s="158"/>
      <c r="M167" s="158"/>
      <c r="N167" s="158"/>
      <c r="O167" s="158"/>
    </row>
    <row r="168" spans="1:15" s="159" customFormat="1" ht="12.75">
      <c r="A168" s="297"/>
      <c r="B168" s="297"/>
      <c r="C168" s="158"/>
      <c r="I168" s="158"/>
      <c r="J168" s="158"/>
      <c r="K168" s="158"/>
      <c r="L168" s="158"/>
      <c r="M168" s="158"/>
      <c r="N168" s="158"/>
      <c r="O168" s="158"/>
    </row>
    <row r="169" spans="1:15" s="159" customFormat="1" ht="12.75">
      <c r="A169" s="297"/>
      <c r="B169" s="297"/>
      <c r="C169" s="158"/>
      <c r="I169" s="158"/>
      <c r="J169" s="158"/>
      <c r="K169" s="158"/>
      <c r="L169" s="158"/>
      <c r="M169" s="158"/>
      <c r="N169" s="158"/>
      <c r="O169" s="158"/>
    </row>
    <row r="170" spans="1:15" s="159" customFormat="1" ht="12.75">
      <c r="A170" s="297"/>
      <c r="B170" s="297"/>
      <c r="C170" s="158"/>
      <c r="I170" s="158"/>
      <c r="J170" s="158"/>
      <c r="K170" s="158"/>
      <c r="L170" s="158"/>
      <c r="M170" s="158"/>
      <c r="N170" s="158"/>
      <c r="O170" s="158"/>
    </row>
    <row r="171" spans="1:15" s="159" customFormat="1" ht="12.75">
      <c r="A171" s="297"/>
      <c r="B171" s="297"/>
      <c r="C171" s="158"/>
      <c r="I171" s="158"/>
      <c r="J171" s="158"/>
      <c r="K171" s="158"/>
      <c r="L171" s="158"/>
      <c r="M171" s="158"/>
      <c r="N171" s="158"/>
      <c r="O171" s="158"/>
    </row>
    <row r="172" spans="1:15" s="159" customFormat="1" ht="12.75">
      <c r="A172" s="297"/>
      <c r="B172" s="297"/>
      <c r="C172" s="158"/>
      <c r="I172" s="158"/>
      <c r="J172" s="158"/>
      <c r="K172" s="158"/>
      <c r="L172" s="158"/>
      <c r="M172" s="158"/>
      <c r="N172" s="158"/>
      <c r="O172" s="158"/>
    </row>
    <row r="173" spans="1:15" s="159" customFormat="1" ht="12.75">
      <c r="A173" s="297"/>
      <c r="B173" s="297"/>
      <c r="C173" s="158"/>
      <c r="I173" s="158"/>
      <c r="J173" s="158"/>
      <c r="K173" s="158"/>
      <c r="L173" s="158"/>
      <c r="M173" s="158"/>
      <c r="N173" s="158"/>
      <c r="O173" s="158"/>
    </row>
    <row r="174" spans="1:15" s="159" customFormat="1" ht="12.75">
      <c r="A174" s="297"/>
      <c r="B174" s="297"/>
      <c r="C174" s="158"/>
      <c r="I174" s="158"/>
      <c r="J174" s="158"/>
      <c r="K174" s="158"/>
      <c r="L174" s="158"/>
      <c r="M174" s="158"/>
      <c r="N174" s="158"/>
      <c r="O174" s="158"/>
    </row>
    <row r="175" spans="1:15" s="159" customFormat="1" ht="12.75">
      <c r="A175" s="297"/>
      <c r="B175" s="297"/>
      <c r="C175" s="158"/>
      <c r="I175" s="158"/>
      <c r="J175" s="158"/>
      <c r="K175" s="158"/>
      <c r="L175" s="158"/>
      <c r="M175" s="158"/>
      <c r="N175" s="158"/>
      <c r="O175" s="158"/>
    </row>
    <row r="176" spans="1:15" s="159" customFormat="1" ht="12.75">
      <c r="A176" s="158"/>
      <c r="B176" s="158"/>
      <c r="C176" s="158"/>
      <c r="I176" s="158"/>
      <c r="J176" s="158"/>
      <c r="K176" s="158"/>
      <c r="L176" s="158"/>
      <c r="M176" s="158"/>
      <c r="N176" s="158"/>
      <c r="O176" s="158"/>
    </row>
    <row r="177" spans="1:15" s="159" customFormat="1" ht="12.75">
      <c r="A177" s="158"/>
      <c r="B177" s="158"/>
      <c r="C177" s="158"/>
      <c r="I177" s="158"/>
      <c r="J177" s="158"/>
      <c r="K177" s="158"/>
      <c r="L177" s="158"/>
      <c r="M177" s="158"/>
      <c r="N177" s="158"/>
      <c r="O177" s="158"/>
    </row>
    <row r="178" spans="1:15" s="159" customFormat="1" ht="12.75">
      <c r="A178" s="158"/>
      <c r="B178" s="158"/>
      <c r="C178" s="158"/>
      <c r="I178" s="158"/>
      <c r="J178" s="158"/>
      <c r="K178" s="158"/>
      <c r="L178" s="158"/>
      <c r="M178" s="158"/>
      <c r="N178" s="158"/>
      <c r="O178" s="158"/>
    </row>
    <row r="179" spans="1:15" s="159" customFormat="1" ht="12.75">
      <c r="A179" s="158"/>
      <c r="B179" s="158"/>
      <c r="C179" s="158"/>
      <c r="I179" s="158"/>
      <c r="J179" s="158"/>
      <c r="K179" s="158"/>
      <c r="L179" s="158"/>
      <c r="M179" s="158"/>
      <c r="N179" s="158"/>
      <c r="O179" s="158"/>
    </row>
    <row r="180" spans="1:15" s="159" customFormat="1" ht="12.75">
      <c r="A180" s="158"/>
      <c r="B180" s="158"/>
      <c r="C180" s="158"/>
      <c r="I180" s="158"/>
      <c r="J180" s="158"/>
      <c r="K180" s="158"/>
      <c r="L180" s="158"/>
      <c r="M180" s="158"/>
      <c r="N180" s="158"/>
      <c r="O180" s="158"/>
    </row>
    <row r="181" spans="1:15" s="159" customFormat="1" ht="12.75">
      <c r="A181" s="158"/>
      <c r="B181" s="158"/>
      <c r="C181" s="158"/>
      <c r="I181" s="158"/>
      <c r="J181" s="158"/>
      <c r="K181" s="158"/>
      <c r="L181" s="158"/>
      <c r="M181" s="158"/>
      <c r="N181" s="158"/>
      <c r="O181" s="158"/>
    </row>
    <row r="182" spans="1:15" s="159" customFormat="1" ht="12.75">
      <c r="A182" s="158"/>
      <c r="B182" s="158"/>
      <c r="C182" s="158"/>
      <c r="I182" s="158"/>
      <c r="J182" s="158"/>
      <c r="K182" s="158"/>
      <c r="L182" s="158"/>
      <c r="M182" s="158"/>
      <c r="N182" s="158"/>
      <c r="O182" s="158"/>
    </row>
    <row r="183" spans="1:15" s="159" customFormat="1" ht="12.75">
      <c r="A183" s="158"/>
      <c r="B183" s="158"/>
      <c r="C183" s="158"/>
      <c r="I183" s="158"/>
      <c r="J183" s="158"/>
      <c r="K183" s="158"/>
      <c r="L183" s="158"/>
      <c r="M183" s="158"/>
      <c r="N183" s="158"/>
      <c r="O183" s="158"/>
    </row>
    <row r="184" spans="1:15" s="159" customFormat="1" ht="12.75">
      <c r="A184" s="158"/>
      <c r="B184" s="158"/>
      <c r="C184" s="158"/>
      <c r="I184" s="158"/>
      <c r="J184" s="158"/>
      <c r="K184" s="158"/>
      <c r="L184" s="158"/>
      <c r="M184" s="158"/>
      <c r="N184" s="158"/>
      <c r="O184" s="158"/>
    </row>
    <row r="185" spans="1:15" s="159" customFormat="1" ht="12.75">
      <c r="A185" s="158"/>
      <c r="B185" s="158"/>
      <c r="C185" s="158"/>
      <c r="I185" s="158"/>
      <c r="J185" s="158"/>
      <c r="K185" s="158"/>
      <c r="L185" s="158"/>
      <c r="M185" s="158"/>
      <c r="N185" s="158"/>
      <c r="O185" s="158"/>
    </row>
    <row r="186" spans="1:15" s="159" customFormat="1" ht="12.75">
      <c r="A186" s="158"/>
      <c r="B186" s="158"/>
      <c r="C186" s="158"/>
      <c r="I186" s="158"/>
      <c r="J186" s="158"/>
      <c r="K186" s="158"/>
      <c r="L186" s="158"/>
      <c r="M186" s="158"/>
      <c r="N186" s="158"/>
      <c r="O186" s="158"/>
    </row>
    <row r="187" spans="1:15" s="159" customFormat="1" ht="12.75">
      <c r="A187" s="158"/>
      <c r="B187" s="158"/>
      <c r="C187" s="158"/>
      <c r="I187" s="158"/>
      <c r="J187" s="158"/>
      <c r="K187" s="158"/>
      <c r="L187" s="158"/>
      <c r="M187" s="158"/>
      <c r="N187" s="158"/>
      <c r="O187" s="158"/>
    </row>
    <row r="188" spans="1:15" s="159" customFormat="1" ht="12.75">
      <c r="A188" s="158"/>
      <c r="B188" s="158"/>
      <c r="C188" s="158"/>
      <c r="I188" s="158"/>
      <c r="J188" s="158"/>
      <c r="K188" s="158"/>
      <c r="L188" s="158"/>
      <c r="M188" s="158"/>
      <c r="N188" s="158"/>
      <c r="O188" s="158"/>
    </row>
    <row r="189" spans="1:15" s="159" customFormat="1" ht="12.75">
      <c r="A189" s="158"/>
      <c r="B189" s="158"/>
      <c r="C189" s="158"/>
      <c r="I189" s="158"/>
      <c r="J189" s="158"/>
      <c r="K189" s="158"/>
      <c r="L189" s="158"/>
      <c r="M189" s="158"/>
      <c r="N189" s="158"/>
      <c r="O189" s="158"/>
    </row>
    <row r="190" spans="1:15" s="159" customFormat="1" ht="12.75">
      <c r="A190" s="158"/>
      <c r="B190" s="158"/>
      <c r="C190" s="158"/>
      <c r="I190" s="158"/>
      <c r="J190" s="158"/>
      <c r="K190" s="158"/>
      <c r="L190" s="158"/>
      <c r="M190" s="158"/>
      <c r="N190" s="158"/>
      <c r="O190" s="158"/>
    </row>
    <row r="191" spans="1:15" s="159" customFormat="1" ht="12.75">
      <c r="A191" s="158"/>
      <c r="B191" s="158"/>
      <c r="C191" s="158"/>
      <c r="I191" s="158"/>
      <c r="J191" s="158"/>
      <c r="K191" s="158"/>
      <c r="L191" s="158"/>
      <c r="M191" s="158"/>
      <c r="N191" s="158"/>
      <c r="O191" s="158"/>
    </row>
    <row r="192" spans="1:15" s="159" customFormat="1" ht="12.75">
      <c r="A192" s="158"/>
      <c r="B192" s="158"/>
      <c r="C192" s="158"/>
      <c r="I192" s="158"/>
      <c r="J192" s="158"/>
      <c r="K192" s="158"/>
      <c r="L192" s="158"/>
      <c r="M192" s="158"/>
      <c r="N192" s="158"/>
      <c r="O192" s="158"/>
    </row>
    <row r="193" spans="1:15" s="159" customFormat="1" ht="12.75">
      <c r="A193" s="158"/>
      <c r="B193" s="158"/>
      <c r="C193" s="158"/>
      <c r="I193" s="158"/>
      <c r="J193" s="158"/>
      <c r="K193" s="158"/>
      <c r="L193" s="158"/>
      <c r="M193" s="158"/>
      <c r="N193" s="158"/>
      <c r="O193" s="158"/>
    </row>
    <row r="194" spans="1:15" s="159" customFormat="1" ht="12.75">
      <c r="A194" s="158"/>
      <c r="B194" s="158"/>
      <c r="C194" s="158"/>
      <c r="I194" s="158"/>
      <c r="J194" s="158"/>
      <c r="K194" s="158"/>
      <c r="L194" s="158"/>
      <c r="M194" s="158"/>
      <c r="N194" s="158"/>
      <c r="O194" s="158"/>
    </row>
    <row r="195" spans="1:15" s="159" customFormat="1" ht="12.75">
      <c r="A195" s="158"/>
      <c r="B195" s="158"/>
      <c r="C195" s="158"/>
      <c r="I195" s="158"/>
      <c r="J195" s="158"/>
      <c r="K195" s="158"/>
      <c r="L195" s="158"/>
      <c r="M195" s="158"/>
      <c r="N195" s="158"/>
      <c r="O195" s="158"/>
    </row>
    <row r="196" spans="1:15" s="159" customFormat="1" ht="12.75">
      <c r="A196" s="158"/>
      <c r="B196" s="158"/>
      <c r="C196" s="158"/>
      <c r="I196" s="158"/>
      <c r="J196" s="158"/>
      <c r="K196" s="158"/>
      <c r="L196" s="158"/>
      <c r="M196" s="158"/>
      <c r="N196" s="158"/>
      <c r="O196" s="158"/>
    </row>
    <row r="197" spans="1:15" s="159" customFormat="1" ht="12.75">
      <c r="A197" s="158"/>
      <c r="B197" s="158"/>
      <c r="C197" s="158"/>
      <c r="I197" s="158"/>
      <c r="J197" s="158"/>
      <c r="K197" s="158"/>
      <c r="L197" s="158"/>
      <c r="M197" s="158"/>
      <c r="N197" s="158"/>
      <c r="O197" s="158"/>
    </row>
    <row r="198" spans="1:15" s="159" customFormat="1" ht="12.75">
      <c r="A198" s="158"/>
      <c r="B198" s="158"/>
      <c r="C198" s="158"/>
      <c r="I198" s="158"/>
      <c r="J198" s="158"/>
      <c r="K198" s="158"/>
      <c r="L198" s="158"/>
      <c r="M198" s="158"/>
      <c r="N198" s="158"/>
      <c r="O198" s="158"/>
    </row>
    <row r="199" spans="1:15" s="159" customFormat="1" ht="12.75">
      <c r="A199" s="158"/>
      <c r="B199" s="158"/>
      <c r="C199" s="158"/>
      <c r="I199" s="158"/>
      <c r="J199" s="158"/>
      <c r="K199" s="158"/>
      <c r="L199" s="158"/>
      <c r="M199" s="158"/>
      <c r="N199" s="158"/>
      <c r="O199" s="158"/>
    </row>
    <row r="200" spans="1:15" s="159" customFormat="1" ht="12.75">
      <c r="A200" s="158"/>
      <c r="B200" s="158"/>
      <c r="C200" s="158"/>
      <c r="I200" s="158"/>
      <c r="J200" s="158"/>
      <c r="K200" s="158"/>
      <c r="L200" s="158"/>
      <c r="M200" s="158"/>
      <c r="N200" s="158"/>
      <c r="O200" s="158"/>
    </row>
    <row r="201" spans="1:9" s="298" customFormat="1" ht="12.75" hidden="1">
      <c r="A201" s="185" t="s">
        <v>51</v>
      </c>
      <c r="B201" s="185" t="str">
        <f>IF(E7="ВЗРОСЛЫЕ","МУЖЧИНЫ",IF(E7="ДО 19 ЛЕТ","ЮНИОРЫ","ЮНОШИ"))</f>
        <v>МУЖЧИНЫ</v>
      </c>
      <c r="C201" s="185" t="s">
        <v>52</v>
      </c>
      <c r="D201" s="185"/>
      <c r="E201" s="185" t="s">
        <v>45</v>
      </c>
      <c r="F201" s="298" t="s">
        <v>63</v>
      </c>
      <c r="G201" s="299"/>
      <c r="H201" s="299"/>
      <c r="I201" s="299"/>
    </row>
    <row r="202" spans="1:9" s="298" customFormat="1" ht="12.75" hidden="1">
      <c r="A202" s="185" t="s">
        <v>49</v>
      </c>
      <c r="B202" s="185" t="str">
        <f>IF(E7="ВЗРОСЛЫЕ","ЖЕНЩИНЫ",IF(E7="ДО 19 ЛЕТ","ЮНИОРКИ","ДЕВУШКИ"))</f>
        <v>ЖЕНЩИНЫ</v>
      </c>
      <c r="C202" s="185" t="s">
        <v>50</v>
      </c>
      <c r="D202" s="185"/>
      <c r="E202" s="185" t="s">
        <v>55</v>
      </c>
      <c r="F202" s="298" t="s">
        <v>61</v>
      </c>
      <c r="G202" s="299"/>
      <c r="H202" s="299"/>
      <c r="I202" s="299"/>
    </row>
    <row r="203" spans="1:9" s="298" customFormat="1" ht="12.75" hidden="1">
      <c r="A203" s="185" t="s">
        <v>47</v>
      </c>
      <c r="B203" s="185" t="str">
        <f>IF(E7="ВЗРОСЛЫЕ","МУЖЧИНЫ И ЖЕНЩИНЫ",IF(E7="ДО 19 ЛЕТ","ЮНИОРЫ И ЮНИОРКИ","ЮНОШИ И ДЕВУШКИ"))</f>
        <v>МУЖЧИНЫ И ЖЕНЩИНЫ</v>
      </c>
      <c r="C203" s="185" t="s">
        <v>48</v>
      </c>
      <c r="D203" s="185"/>
      <c r="E203" s="185" t="s">
        <v>56</v>
      </c>
      <c r="F203" s="298" t="s">
        <v>62</v>
      </c>
      <c r="G203" s="299"/>
      <c r="H203" s="299"/>
      <c r="I203" s="299"/>
    </row>
    <row r="204" spans="1:9" s="298" customFormat="1" ht="12.75" hidden="1">
      <c r="A204" s="185" t="s">
        <v>44</v>
      </c>
      <c r="B204" s="185"/>
      <c r="C204" s="185" t="s">
        <v>46</v>
      </c>
      <c r="D204" s="185"/>
      <c r="E204" s="185" t="s">
        <v>57</v>
      </c>
      <c r="G204" s="299"/>
      <c r="H204" s="299"/>
      <c r="I204" s="299"/>
    </row>
    <row r="205" spans="1:9" s="298" customFormat="1" ht="12.75" hidden="1">
      <c r="A205" s="185" t="s">
        <v>43</v>
      </c>
      <c r="B205" s="185"/>
      <c r="C205" s="185" t="s">
        <v>53</v>
      </c>
      <c r="D205" s="185"/>
      <c r="E205" s="185" t="s">
        <v>58</v>
      </c>
      <c r="G205" s="299"/>
      <c r="H205" s="299"/>
      <c r="I205" s="299"/>
    </row>
    <row r="206" spans="1:9" s="298" customFormat="1" ht="12.75" hidden="1">
      <c r="A206" s="185" t="s">
        <v>60</v>
      </c>
      <c r="B206" s="185"/>
      <c r="C206" s="185" t="s">
        <v>54</v>
      </c>
      <c r="D206" s="185"/>
      <c r="E206" s="185"/>
      <c r="G206" s="299"/>
      <c r="H206" s="299"/>
      <c r="I206" s="299"/>
    </row>
    <row r="207" spans="1:15" s="159" customFormat="1" ht="12.75">
      <c r="A207" s="158"/>
      <c r="B207" s="158"/>
      <c r="C207" s="158"/>
      <c r="I207" s="158"/>
      <c r="J207" s="158"/>
      <c r="K207" s="158"/>
      <c r="L207" s="158"/>
      <c r="M207" s="158"/>
      <c r="N207" s="158"/>
      <c r="O207" s="158"/>
    </row>
    <row r="208" spans="1:15" s="159" customFormat="1" ht="12.75">
      <c r="A208" s="158"/>
      <c r="B208" s="158"/>
      <c r="C208" s="158"/>
      <c r="I208" s="158"/>
      <c r="J208" s="158"/>
      <c r="K208" s="158"/>
      <c r="L208" s="158"/>
      <c r="M208" s="158"/>
      <c r="N208" s="158"/>
      <c r="O208" s="158"/>
    </row>
    <row r="209" spans="1:15" s="159" customFormat="1" ht="12.75">
      <c r="A209" s="158"/>
      <c r="B209" s="158"/>
      <c r="C209" s="158"/>
      <c r="I209" s="158"/>
      <c r="J209" s="158"/>
      <c r="K209" s="158"/>
      <c r="L209" s="158"/>
      <c r="M209" s="158"/>
      <c r="N209" s="158"/>
      <c r="O209" s="158"/>
    </row>
    <row r="210" spans="1:15" s="159" customFormat="1" ht="12.75">
      <c r="A210" s="158"/>
      <c r="B210" s="158"/>
      <c r="C210" s="158"/>
      <c r="I210" s="158"/>
      <c r="J210" s="158"/>
      <c r="K210" s="158"/>
      <c r="L210" s="158"/>
      <c r="M210" s="158"/>
      <c r="N210" s="158"/>
      <c r="O210" s="158"/>
    </row>
    <row r="211" spans="1:15" s="159" customFormat="1" ht="12.75">
      <c r="A211" s="158"/>
      <c r="B211" s="158"/>
      <c r="C211" s="158"/>
      <c r="I211" s="158"/>
      <c r="J211" s="158"/>
      <c r="K211" s="158"/>
      <c r="L211" s="158"/>
      <c r="M211" s="158"/>
      <c r="N211" s="158"/>
      <c r="O211" s="158"/>
    </row>
    <row r="212" spans="1:15" s="159" customFormat="1" ht="12.75">
      <c r="A212" s="158"/>
      <c r="B212" s="158"/>
      <c r="C212" s="158"/>
      <c r="I212" s="158"/>
      <c r="J212" s="158"/>
      <c r="K212" s="158"/>
      <c r="L212" s="158"/>
      <c r="M212" s="158"/>
      <c r="N212" s="158"/>
      <c r="O212" s="158"/>
    </row>
    <row r="213" spans="1:15" s="159" customFormat="1" ht="12.75">
      <c r="A213" s="158"/>
      <c r="B213" s="158"/>
      <c r="C213" s="158"/>
      <c r="I213" s="158"/>
      <c r="J213" s="158"/>
      <c r="K213" s="158"/>
      <c r="L213" s="158"/>
      <c r="M213" s="158"/>
      <c r="N213" s="158"/>
      <c r="O213" s="158"/>
    </row>
    <row r="214" spans="1:15" s="159" customFormat="1" ht="12.75">
      <c r="A214" s="158"/>
      <c r="B214" s="158"/>
      <c r="C214" s="158"/>
      <c r="I214" s="158"/>
      <c r="J214" s="158"/>
      <c r="K214" s="158"/>
      <c r="L214" s="158"/>
      <c r="M214" s="158"/>
      <c r="N214" s="158"/>
      <c r="O214" s="158"/>
    </row>
    <row r="215" spans="1:15" s="159" customFormat="1" ht="12.75">
      <c r="A215" s="158"/>
      <c r="B215" s="158"/>
      <c r="C215" s="158"/>
      <c r="I215" s="158"/>
      <c r="J215" s="158"/>
      <c r="K215" s="158"/>
      <c r="L215" s="158"/>
      <c r="M215" s="158"/>
      <c r="N215" s="158"/>
      <c r="O215" s="158"/>
    </row>
    <row r="216" spans="1:15" s="159" customFormat="1" ht="12.75">
      <c r="A216" s="158"/>
      <c r="B216" s="158"/>
      <c r="C216" s="158"/>
      <c r="I216" s="158"/>
      <c r="J216" s="158"/>
      <c r="K216" s="158"/>
      <c r="L216" s="158"/>
      <c r="M216" s="158"/>
      <c r="N216" s="158"/>
      <c r="O216" s="158"/>
    </row>
    <row r="217" spans="1:15" s="159" customFormat="1" ht="12.75">
      <c r="A217" s="158"/>
      <c r="B217" s="158"/>
      <c r="C217" s="158"/>
      <c r="I217" s="158"/>
      <c r="J217" s="158"/>
      <c r="K217" s="158"/>
      <c r="L217" s="158"/>
      <c r="M217" s="158"/>
      <c r="N217" s="158"/>
      <c r="O217" s="158"/>
    </row>
    <row r="218" spans="1:15" s="159" customFormat="1" ht="12.75">
      <c r="A218" s="158"/>
      <c r="B218" s="158"/>
      <c r="C218" s="158"/>
      <c r="I218" s="158"/>
      <c r="J218" s="158"/>
      <c r="K218" s="158"/>
      <c r="L218" s="158"/>
      <c r="M218" s="158"/>
      <c r="N218" s="158"/>
      <c r="O218" s="158"/>
    </row>
    <row r="219" spans="1:15" s="159" customFormat="1" ht="12.75">
      <c r="A219" s="158"/>
      <c r="B219" s="158"/>
      <c r="C219" s="158"/>
      <c r="I219" s="158"/>
      <c r="J219" s="158"/>
      <c r="K219" s="158"/>
      <c r="L219" s="158"/>
      <c r="M219" s="158"/>
      <c r="N219" s="158"/>
      <c r="O219" s="158"/>
    </row>
    <row r="220" spans="1:15" s="159" customFormat="1" ht="12.75">
      <c r="A220" s="158"/>
      <c r="B220" s="158"/>
      <c r="C220" s="158"/>
      <c r="I220" s="158"/>
      <c r="J220" s="158"/>
      <c r="K220" s="158"/>
      <c r="L220" s="158"/>
      <c r="M220" s="158"/>
      <c r="N220" s="158"/>
      <c r="O220" s="158"/>
    </row>
    <row r="221" spans="1:15" s="159" customFormat="1" ht="12.75">
      <c r="A221" s="158"/>
      <c r="B221" s="158"/>
      <c r="C221" s="158"/>
      <c r="I221" s="158"/>
      <c r="J221" s="158"/>
      <c r="K221" s="158"/>
      <c r="L221" s="158"/>
      <c r="M221" s="158"/>
      <c r="N221" s="158"/>
      <c r="O221" s="158"/>
    </row>
    <row r="222" spans="1:15" s="159" customFormat="1" ht="12.75">
      <c r="A222" s="158"/>
      <c r="B222" s="158"/>
      <c r="C222" s="158"/>
      <c r="I222" s="158"/>
      <c r="J222" s="158"/>
      <c r="K222" s="158"/>
      <c r="L222" s="158"/>
      <c r="M222" s="158"/>
      <c r="N222" s="158"/>
      <c r="O222" s="158"/>
    </row>
    <row r="223" spans="1:15" s="159" customFormat="1" ht="12.75">
      <c r="A223" s="158"/>
      <c r="B223" s="158"/>
      <c r="C223" s="158"/>
      <c r="I223" s="158"/>
      <c r="J223" s="158"/>
      <c r="K223" s="158"/>
      <c r="L223" s="158"/>
      <c r="M223" s="158"/>
      <c r="N223" s="158"/>
      <c r="O223" s="158"/>
    </row>
    <row r="224" spans="1:15" s="159" customFormat="1" ht="12.75">
      <c r="A224" s="158"/>
      <c r="B224" s="158"/>
      <c r="C224" s="158"/>
      <c r="I224" s="158"/>
      <c r="J224" s="158"/>
      <c r="K224" s="158"/>
      <c r="L224" s="158"/>
      <c r="M224" s="158"/>
      <c r="N224" s="158"/>
      <c r="O224" s="158"/>
    </row>
    <row r="225" spans="1:15" s="159" customFormat="1" ht="12.75">
      <c r="A225" s="158"/>
      <c r="B225" s="158"/>
      <c r="C225" s="158"/>
      <c r="I225" s="158"/>
      <c r="J225" s="158"/>
      <c r="K225" s="158"/>
      <c r="L225" s="158"/>
      <c r="M225" s="158"/>
      <c r="N225" s="158"/>
      <c r="O225" s="158"/>
    </row>
    <row r="226" spans="1:15" s="159" customFormat="1" ht="12.75">
      <c r="A226" s="158"/>
      <c r="B226" s="158"/>
      <c r="C226" s="158"/>
      <c r="I226" s="158"/>
      <c r="J226" s="158"/>
      <c r="K226" s="158"/>
      <c r="L226" s="158"/>
      <c r="M226" s="158"/>
      <c r="N226" s="158"/>
      <c r="O226" s="158"/>
    </row>
    <row r="227" spans="1:15" s="159" customFormat="1" ht="12.75">
      <c r="A227" s="158"/>
      <c r="B227" s="158"/>
      <c r="C227" s="158"/>
      <c r="I227" s="158"/>
      <c r="J227" s="158"/>
      <c r="K227" s="158"/>
      <c r="L227" s="158"/>
      <c r="M227" s="158"/>
      <c r="N227" s="158"/>
      <c r="O227" s="158"/>
    </row>
    <row r="228" spans="1:15" s="159" customFormat="1" ht="12.75">
      <c r="A228" s="158"/>
      <c r="B228" s="158"/>
      <c r="C228" s="158"/>
      <c r="I228" s="158"/>
      <c r="J228" s="158"/>
      <c r="K228" s="158"/>
      <c r="L228" s="158"/>
      <c r="M228" s="158"/>
      <c r="N228" s="158"/>
      <c r="O228" s="158"/>
    </row>
    <row r="229" spans="1:15" s="159" customFormat="1" ht="12.75">
      <c r="A229" s="158"/>
      <c r="B229" s="158"/>
      <c r="C229" s="158"/>
      <c r="I229" s="158"/>
      <c r="J229" s="158"/>
      <c r="K229" s="158"/>
      <c r="L229" s="158"/>
      <c r="M229" s="158"/>
      <c r="N229" s="158"/>
      <c r="O229" s="158"/>
    </row>
    <row r="230" spans="1:15" s="159" customFormat="1" ht="12.75">
      <c r="A230" s="158"/>
      <c r="B230" s="158"/>
      <c r="C230" s="158"/>
      <c r="I230" s="158"/>
      <c r="J230" s="158"/>
      <c r="K230" s="158"/>
      <c r="L230" s="158"/>
      <c r="M230" s="158"/>
      <c r="N230" s="158"/>
      <c r="O230" s="158"/>
    </row>
    <row r="231" spans="1:15" s="159" customFormat="1" ht="12.75">
      <c r="A231" s="158"/>
      <c r="B231" s="158"/>
      <c r="C231" s="158"/>
      <c r="I231" s="158"/>
      <c r="J231" s="158"/>
      <c r="K231" s="158"/>
      <c r="L231" s="158"/>
      <c r="M231" s="158"/>
      <c r="N231" s="158"/>
      <c r="O231" s="158"/>
    </row>
    <row r="232" spans="1:15" s="159" customFormat="1" ht="12.75">
      <c r="A232" s="158"/>
      <c r="B232" s="158"/>
      <c r="C232" s="158"/>
      <c r="I232" s="158"/>
      <c r="J232" s="158"/>
      <c r="K232" s="158"/>
      <c r="L232" s="158"/>
      <c r="M232" s="158"/>
      <c r="N232" s="158"/>
      <c r="O232" s="158"/>
    </row>
    <row r="233" spans="1:15" s="159" customFormat="1" ht="12.75">
      <c r="A233" s="158"/>
      <c r="B233" s="158"/>
      <c r="C233" s="158"/>
      <c r="I233" s="158"/>
      <c r="J233" s="158"/>
      <c r="K233" s="158"/>
      <c r="L233" s="158"/>
      <c r="M233" s="158"/>
      <c r="N233" s="158"/>
      <c r="O233" s="158"/>
    </row>
    <row r="234" spans="1:15" s="159" customFormat="1" ht="12.75">
      <c r="A234" s="158"/>
      <c r="B234" s="158"/>
      <c r="C234" s="158"/>
      <c r="I234" s="158"/>
      <c r="J234" s="158"/>
      <c r="K234" s="158"/>
      <c r="L234" s="158"/>
      <c r="M234" s="158"/>
      <c r="N234" s="158"/>
      <c r="O234" s="158"/>
    </row>
    <row r="235" spans="1:15" s="159" customFormat="1" ht="12.75">
      <c r="A235" s="158"/>
      <c r="B235" s="158"/>
      <c r="C235" s="158"/>
      <c r="I235" s="158"/>
      <c r="J235" s="158"/>
      <c r="K235" s="158"/>
      <c r="L235" s="158"/>
      <c r="M235" s="158"/>
      <c r="N235" s="158"/>
      <c r="O235" s="158"/>
    </row>
    <row r="236" spans="1:15" s="159" customFormat="1" ht="12.75">
      <c r="A236" s="158"/>
      <c r="B236" s="158"/>
      <c r="C236" s="158"/>
      <c r="I236" s="158"/>
      <c r="J236" s="158"/>
      <c r="K236" s="158"/>
      <c r="L236" s="158"/>
      <c r="M236" s="158"/>
      <c r="N236" s="158"/>
      <c r="O236" s="158"/>
    </row>
    <row r="237" spans="1:15" s="159" customFormat="1" ht="12.75">
      <c r="A237" s="158"/>
      <c r="B237" s="158"/>
      <c r="C237" s="158"/>
      <c r="I237" s="158"/>
      <c r="J237" s="158"/>
      <c r="K237" s="158"/>
      <c r="L237" s="158"/>
      <c r="M237" s="158"/>
      <c r="N237" s="158"/>
      <c r="O237" s="158"/>
    </row>
    <row r="238" spans="1:15" s="159" customFormat="1" ht="12.75">
      <c r="A238" s="158"/>
      <c r="B238" s="158"/>
      <c r="C238" s="158"/>
      <c r="I238" s="158"/>
      <c r="J238" s="158"/>
      <c r="K238" s="158"/>
      <c r="L238" s="158"/>
      <c r="M238" s="158"/>
      <c r="N238" s="158"/>
      <c r="O238" s="158"/>
    </row>
    <row r="239" spans="1:15" s="159" customFormat="1" ht="12.75">
      <c r="A239" s="158"/>
      <c r="B239" s="158"/>
      <c r="C239" s="158"/>
      <c r="I239" s="158"/>
      <c r="J239" s="158"/>
      <c r="K239" s="158"/>
      <c r="L239" s="158"/>
      <c r="M239" s="158"/>
      <c r="N239" s="158"/>
      <c r="O239" s="158"/>
    </row>
    <row r="240" spans="1:15" s="159" customFormat="1" ht="12.75">
      <c r="A240" s="158"/>
      <c r="B240" s="158"/>
      <c r="C240" s="158"/>
      <c r="I240" s="158"/>
      <c r="J240" s="158"/>
      <c r="K240" s="158"/>
      <c r="L240" s="158"/>
      <c r="M240" s="158"/>
      <c r="N240" s="158"/>
      <c r="O240" s="158"/>
    </row>
    <row r="241" spans="1:15" s="159" customFormat="1" ht="12.75">
      <c r="A241" s="158"/>
      <c r="B241" s="158"/>
      <c r="C241" s="158"/>
      <c r="I241" s="158"/>
      <c r="J241" s="158"/>
      <c r="K241" s="158"/>
      <c r="L241" s="158"/>
      <c r="M241" s="158"/>
      <c r="N241" s="158"/>
      <c r="O241" s="158"/>
    </row>
    <row r="242" spans="1:15" s="159" customFormat="1" ht="12.75">
      <c r="A242" s="158"/>
      <c r="B242" s="158"/>
      <c r="C242" s="158"/>
      <c r="I242" s="158"/>
      <c r="J242" s="158"/>
      <c r="K242" s="158"/>
      <c r="L242" s="158"/>
      <c r="M242" s="158"/>
      <c r="N242" s="158"/>
      <c r="O242" s="158"/>
    </row>
    <row r="243" spans="1:15" s="159" customFormat="1" ht="12.75">
      <c r="A243" s="158"/>
      <c r="B243" s="158"/>
      <c r="C243" s="158"/>
      <c r="I243" s="158"/>
      <c r="J243" s="158"/>
      <c r="K243" s="158"/>
      <c r="L243" s="158"/>
      <c r="M243" s="158"/>
      <c r="N243" s="158"/>
      <c r="O243" s="158"/>
    </row>
    <row r="244" spans="1:15" s="159" customFormat="1" ht="12.75">
      <c r="A244" s="158"/>
      <c r="B244" s="158"/>
      <c r="C244" s="158"/>
      <c r="I244" s="158"/>
      <c r="J244" s="158"/>
      <c r="K244" s="158"/>
      <c r="L244" s="158"/>
      <c r="M244" s="158"/>
      <c r="N244" s="158"/>
      <c r="O244" s="158"/>
    </row>
    <row r="245" spans="1:15" s="159" customFormat="1" ht="12.75">
      <c r="A245" s="158"/>
      <c r="B245" s="158"/>
      <c r="C245" s="158"/>
      <c r="I245" s="158"/>
      <c r="J245" s="158"/>
      <c r="K245" s="158"/>
      <c r="L245" s="158"/>
      <c r="M245" s="158"/>
      <c r="N245" s="158"/>
      <c r="O245" s="158"/>
    </row>
    <row r="246" spans="1:15" s="159" customFormat="1" ht="12.75">
      <c r="A246" s="158"/>
      <c r="B246" s="158"/>
      <c r="C246" s="158"/>
      <c r="I246" s="158"/>
      <c r="J246" s="158"/>
      <c r="K246" s="158"/>
      <c r="L246" s="158"/>
      <c r="M246" s="158"/>
      <c r="N246" s="158"/>
      <c r="O246" s="158"/>
    </row>
    <row r="247" spans="1:15" s="159" customFormat="1" ht="12.75">
      <c r="A247" s="158"/>
      <c r="B247" s="158"/>
      <c r="C247" s="158"/>
      <c r="I247" s="158"/>
      <c r="J247" s="158"/>
      <c r="K247" s="158"/>
      <c r="L247" s="158"/>
      <c r="M247" s="158"/>
      <c r="N247" s="158"/>
      <c r="O247" s="158"/>
    </row>
    <row r="248" spans="1:15" s="159" customFormat="1" ht="12.75">
      <c r="A248" s="158"/>
      <c r="B248" s="158"/>
      <c r="C248" s="158"/>
      <c r="I248" s="158"/>
      <c r="J248" s="158"/>
      <c r="K248" s="158"/>
      <c r="L248" s="158"/>
      <c r="M248" s="158"/>
      <c r="N248" s="158"/>
      <c r="O248" s="158"/>
    </row>
    <row r="249" spans="1:15" s="159" customFormat="1" ht="12.75">
      <c r="A249" s="158"/>
      <c r="B249" s="158"/>
      <c r="C249" s="158"/>
      <c r="I249" s="158"/>
      <c r="J249" s="158"/>
      <c r="K249" s="158"/>
      <c r="L249" s="158"/>
      <c r="M249" s="158"/>
      <c r="N249" s="158"/>
      <c r="O249" s="158"/>
    </row>
    <row r="250" spans="1:15" s="159" customFormat="1" ht="12.75">
      <c r="A250" s="158"/>
      <c r="B250" s="158"/>
      <c r="C250" s="158"/>
      <c r="I250" s="158"/>
      <c r="J250" s="158"/>
      <c r="K250" s="158"/>
      <c r="L250" s="158"/>
      <c r="M250" s="158"/>
      <c r="N250" s="158"/>
      <c r="O250" s="158"/>
    </row>
    <row r="251" spans="1:15" s="159" customFormat="1" ht="12.75">
      <c r="A251" s="158"/>
      <c r="B251" s="158"/>
      <c r="C251" s="158"/>
      <c r="I251" s="158"/>
      <c r="J251" s="158"/>
      <c r="K251" s="158"/>
      <c r="L251" s="158"/>
      <c r="M251" s="158"/>
      <c r="N251" s="158"/>
      <c r="O251" s="158"/>
    </row>
    <row r="252" spans="1:15" s="159" customFormat="1" ht="12.75">
      <c r="A252" s="158"/>
      <c r="B252" s="158"/>
      <c r="C252" s="158"/>
      <c r="I252" s="158"/>
      <c r="J252" s="158"/>
      <c r="K252" s="158"/>
      <c r="L252" s="158"/>
      <c r="M252" s="158"/>
      <c r="N252" s="158"/>
      <c r="O252" s="158"/>
    </row>
    <row r="253" spans="1:15" s="159" customFormat="1" ht="12.75">
      <c r="A253" s="158"/>
      <c r="B253" s="158"/>
      <c r="C253" s="158"/>
      <c r="I253" s="158"/>
      <c r="J253" s="158"/>
      <c r="K253" s="158"/>
      <c r="L253" s="158"/>
      <c r="M253" s="158"/>
      <c r="N253" s="158"/>
      <c r="O253" s="158"/>
    </row>
    <row r="254" spans="1:15" s="159" customFormat="1" ht="12.75">
      <c r="A254" s="158"/>
      <c r="B254" s="158"/>
      <c r="C254" s="158"/>
      <c r="I254" s="158"/>
      <c r="J254" s="158"/>
      <c r="K254" s="158"/>
      <c r="L254" s="158"/>
      <c r="M254" s="158"/>
      <c r="N254" s="158"/>
      <c r="O254" s="158"/>
    </row>
    <row r="255" spans="1:15" s="159" customFormat="1" ht="12.75">
      <c r="A255" s="158"/>
      <c r="B255" s="158"/>
      <c r="C255" s="158"/>
      <c r="I255" s="158"/>
      <c r="J255" s="158"/>
      <c r="K255" s="158"/>
      <c r="L255" s="158"/>
      <c r="M255" s="158"/>
      <c r="N255" s="158"/>
      <c r="O255" s="158"/>
    </row>
    <row r="256" spans="1:15" s="159" customFormat="1" ht="12.75">
      <c r="A256" s="158"/>
      <c r="B256" s="158"/>
      <c r="C256" s="158"/>
      <c r="I256" s="158"/>
      <c r="J256" s="158"/>
      <c r="K256" s="158"/>
      <c r="L256" s="158"/>
      <c r="M256" s="158"/>
      <c r="N256" s="158"/>
      <c r="O256" s="158"/>
    </row>
    <row r="257" spans="1:15" s="159" customFormat="1" ht="12.75">
      <c r="A257" s="158"/>
      <c r="B257" s="158"/>
      <c r="C257" s="158"/>
      <c r="I257" s="158"/>
      <c r="J257" s="158"/>
      <c r="K257" s="158"/>
      <c r="L257" s="158"/>
      <c r="M257" s="158"/>
      <c r="N257" s="158"/>
      <c r="O257" s="158"/>
    </row>
    <row r="258" spans="1:15" s="159" customFormat="1" ht="12.75">
      <c r="A258" s="158"/>
      <c r="B258" s="158"/>
      <c r="C258" s="158"/>
      <c r="I258" s="158"/>
      <c r="J258" s="158"/>
      <c r="K258" s="158"/>
      <c r="L258" s="158"/>
      <c r="M258" s="158"/>
      <c r="N258" s="158"/>
      <c r="O258" s="158"/>
    </row>
    <row r="259" spans="1:15" s="159" customFormat="1" ht="12.75">
      <c r="A259" s="158"/>
      <c r="B259" s="158"/>
      <c r="C259" s="158"/>
      <c r="I259" s="158"/>
      <c r="J259" s="158"/>
      <c r="K259" s="158"/>
      <c r="L259" s="158"/>
      <c r="M259" s="158"/>
      <c r="N259" s="158"/>
      <c r="O259" s="158"/>
    </row>
    <row r="260" spans="1:15" s="159" customFormat="1" ht="12.75">
      <c r="A260" s="158"/>
      <c r="B260" s="158"/>
      <c r="C260" s="158"/>
      <c r="I260" s="158"/>
      <c r="J260" s="158"/>
      <c r="K260" s="158"/>
      <c r="L260" s="158"/>
      <c r="M260" s="158"/>
      <c r="N260" s="158"/>
      <c r="O260" s="158"/>
    </row>
    <row r="261" spans="1:15" s="159" customFormat="1" ht="12.75">
      <c r="A261" s="158"/>
      <c r="B261" s="158"/>
      <c r="C261" s="158"/>
      <c r="I261" s="158"/>
      <c r="J261" s="158"/>
      <c r="K261" s="158"/>
      <c r="L261" s="158"/>
      <c r="M261" s="158"/>
      <c r="N261" s="158"/>
      <c r="O261" s="158"/>
    </row>
    <row r="262" spans="1:15" s="159" customFormat="1" ht="12.75">
      <c r="A262" s="158"/>
      <c r="B262" s="158"/>
      <c r="C262" s="158"/>
      <c r="I262" s="158"/>
      <c r="J262" s="158"/>
      <c r="K262" s="158"/>
      <c r="L262" s="158"/>
      <c r="M262" s="158"/>
      <c r="N262" s="158"/>
      <c r="O262" s="158"/>
    </row>
    <row r="263" spans="1:15" s="159" customFormat="1" ht="12.75">
      <c r="A263" s="158"/>
      <c r="B263" s="158"/>
      <c r="C263" s="158"/>
      <c r="I263" s="158"/>
      <c r="J263" s="158"/>
      <c r="K263" s="158"/>
      <c r="L263" s="158"/>
      <c r="M263" s="158"/>
      <c r="N263" s="158"/>
      <c r="O263" s="158"/>
    </row>
    <row r="264" spans="1:15" s="159" customFormat="1" ht="12.75">
      <c r="A264" s="158"/>
      <c r="B264" s="158"/>
      <c r="C264" s="158"/>
      <c r="I264" s="158"/>
      <c r="J264" s="158"/>
      <c r="K264" s="158"/>
      <c r="L264" s="158"/>
      <c r="M264" s="158"/>
      <c r="N264" s="158"/>
      <c r="O264" s="158"/>
    </row>
    <row r="265" spans="1:15" s="159" customFormat="1" ht="12.75">
      <c r="A265" s="158"/>
      <c r="B265" s="158"/>
      <c r="C265" s="158"/>
      <c r="I265" s="158"/>
      <c r="J265" s="158"/>
      <c r="K265" s="158"/>
      <c r="L265" s="158"/>
      <c r="M265" s="158"/>
      <c r="N265" s="158"/>
      <c r="O265" s="158"/>
    </row>
    <row r="266" spans="1:15" s="159" customFormat="1" ht="12.75">
      <c r="A266" s="158"/>
      <c r="B266" s="158"/>
      <c r="C266" s="158"/>
      <c r="I266" s="158"/>
      <c r="J266" s="158"/>
      <c r="K266" s="158"/>
      <c r="L266" s="158"/>
      <c r="M266" s="158"/>
      <c r="N266" s="158"/>
      <c r="O266" s="158"/>
    </row>
    <row r="267" spans="1:15" s="159" customFormat="1" ht="12.75">
      <c r="A267" s="158"/>
      <c r="B267" s="158"/>
      <c r="C267" s="158"/>
      <c r="I267" s="158"/>
      <c r="J267" s="158"/>
      <c r="K267" s="158"/>
      <c r="L267" s="158"/>
      <c r="M267" s="158"/>
      <c r="N267" s="158"/>
      <c r="O267" s="158"/>
    </row>
    <row r="268" spans="1:15" s="159" customFormat="1" ht="12.75">
      <c r="A268" s="158"/>
      <c r="B268" s="158"/>
      <c r="C268" s="158"/>
      <c r="I268" s="158"/>
      <c r="J268" s="158"/>
      <c r="K268" s="158"/>
      <c r="L268" s="158"/>
      <c r="M268" s="158"/>
      <c r="N268" s="158"/>
      <c r="O268" s="158"/>
    </row>
    <row r="269" spans="1:15" s="159" customFormat="1" ht="12.75">
      <c r="A269" s="158"/>
      <c r="B269" s="158"/>
      <c r="C269" s="158"/>
      <c r="I269" s="158"/>
      <c r="J269" s="158"/>
      <c r="K269" s="158"/>
      <c r="L269" s="158"/>
      <c r="M269" s="158"/>
      <c r="N269" s="158"/>
      <c r="O269" s="158"/>
    </row>
    <row r="270" spans="1:15" s="159" customFormat="1" ht="12.75">
      <c r="A270" s="158"/>
      <c r="B270" s="158"/>
      <c r="C270" s="158"/>
      <c r="I270" s="158"/>
      <c r="J270" s="158"/>
      <c r="K270" s="158"/>
      <c r="L270" s="158"/>
      <c r="M270" s="158"/>
      <c r="N270" s="158"/>
      <c r="O270" s="158"/>
    </row>
    <row r="271" spans="1:15" s="159" customFormat="1" ht="12.75">
      <c r="A271" s="158"/>
      <c r="B271" s="158"/>
      <c r="C271" s="158"/>
      <c r="I271" s="158"/>
      <c r="J271" s="158"/>
      <c r="K271" s="158"/>
      <c r="L271" s="158"/>
      <c r="M271" s="158"/>
      <c r="N271" s="158"/>
      <c r="O271" s="158"/>
    </row>
    <row r="272" spans="1:15" s="159" customFormat="1" ht="12.75">
      <c r="A272" s="158"/>
      <c r="B272" s="158"/>
      <c r="C272" s="158"/>
      <c r="I272" s="158"/>
      <c r="J272" s="158"/>
      <c r="K272" s="158"/>
      <c r="L272" s="158"/>
      <c r="M272" s="158"/>
      <c r="N272" s="158"/>
      <c r="O272" s="158"/>
    </row>
    <row r="273" spans="1:15" s="159" customFormat="1" ht="12.75">
      <c r="A273" s="158"/>
      <c r="B273" s="158"/>
      <c r="C273" s="158"/>
      <c r="I273" s="158"/>
      <c r="J273" s="158"/>
      <c r="K273" s="158"/>
      <c r="L273" s="158"/>
      <c r="M273" s="158"/>
      <c r="N273" s="158"/>
      <c r="O273" s="158"/>
    </row>
    <row r="274" spans="1:15" s="159" customFormat="1" ht="12.75">
      <c r="A274" s="158"/>
      <c r="B274" s="158"/>
      <c r="C274" s="158"/>
      <c r="I274" s="158"/>
      <c r="J274" s="158"/>
      <c r="K274" s="158"/>
      <c r="L274" s="158"/>
      <c r="M274" s="158"/>
      <c r="N274" s="158"/>
      <c r="O274" s="158"/>
    </row>
    <row r="275" spans="1:15" s="159" customFormat="1" ht="12.75">
      <c r="A275" s="158"/>
      <c r="B275" s="158"/>
      <c r="C275" s="158"/>
      <c r="I275" s="158"/>
      <c r="J275" s="158"/>
      <c r="K275" s="158"/>
      <c r="L275" s="158"/>
      <c r="M275" s="158"/>
      <c r="N275" s="158"/>
      <c r="O275" s="158"/>
    </row>
    <row r="276" spans="1:15" s="159" customFormat="1" ht="12.75">
      <c r="A276" s="158"/>
      <c r="B276" s="158"/>
      <c r="C276" s="158"/>
      <c r="I276" s="158"/>
      <c r="J276" s="158"/>
      <c r="K276" s="158"/>
      <c r="L276" s="158"/>
      <c r="M276" s="158"/>
      <c r="N276" s="158"/>
      <c r="O276" s="158"/>
    </row>
    <row r="277" spans="1:15" s="159" customFormat="1" ht="12.75">
      <c r="A277" s="158"/>
      <c r="B277" s="158"/>
      <c r="C277" s="158"/>
      <c r="I277" s="158"/>
      <c r="J277" s="158"/>
      <c r="K277" s="158"/>
      <c r="L277" s="158"/>
      <c r="M277" s="158"/>
      <c r="N277" s="158"/>
      <c r="O277" s="158"/>
    </row>
    <row r="278" spans="1:15" s="159" customFormat="1" ht="12.75">
      <c r="A278" s="158"/>
      <c r="B278" s="158"/>
      <c r="C278" s="158"/>
      <c r="I278" s="158"/>
      <c r="J278" s="158"/>
      <c r="K278" s="158"/>
      <c r="L278" s="158"/>
      <c r="M278" s="158"/>
      <c r="N278" s="158"/>
      <c r="O278" s="158"/>
    </row>
    <row r="279" spans="1:15" s="159" customFormat="1" ht="12.75">
      <c r="A279" s="158"/>
      <c r="B279" s="158"/>
      <c r="C279" s="158"/>
      <c r="I279" s="158"/>
      <c r="J279" s="158"/>
      <c r="K279" s="158"/>
      <c r="L279" s="158"/>
      <c r="M279" s="158"/>
      <c r="N279" s="158"/>
      <c r="O279" s="158"/>
    </row>
    <row r="280" spans="1:15" s="159" customFormat="1" ht="12.75">
      <c r="A280" s="158"/>
      <c r="B280" s="158"/>
      <c r="C280" s="158"/>
      <c r="I280" s="158"/>
      <c r="J280" s="158"/>
      <c r="K280" s="158"/>
      <c r="L280" s="158"/>
      <c r="M280" s="158"/>
      <c r="N280" s="158"/>
      <c r="O280" s="158"/>
    </row>
    <row r="281" spans="1:15" s="159" customFormat="1" ht="12.75">
      <c r="A281" s="158"/>
      <c r="B281" s="158"/>
      <c r="C281" s="158"/>
      <c r="I281" s="158"/>
      <c r="J281" s="158"/>
      <c r="K281" s="158"/>
      <c r="L281" s="158"/>
      <c r="M281" s="158"/>
      <c r="N281" s="158"/>
      <c r="O281" s="158"/>
    </row>
    <row r="282" spans="1:15" s="159" customFormat="1" ht="12.75">
      <c r="A282" s="158"/>
      <c r="B282" s="158"/>
      <c r="C282" s="158"/>
      <c r="I282" s="158"/>
      <c r="J282" s="158"/>
      <c r="K282" s="158"/>
      <c r="L282" s="158"/>
      <c r="M282" s="158"/>
      <c r="N282" s="158"/>
      <c r="O282" s="158"/>
    </row>
    <row r="283" spans="1:15" s="159" customFormat="1" ht="12.75">
      <c r="A283" s="158"/>
      <c r="B283" s="158"/>
      <c r="C283" s="158"/>
      <c r="I283" s="158"/>
      <c r="J283" s="158"/>
      <c r="K283" s="158"/>
      <c r="L283" s="158"/>
      <c r="M283" s="158"/>
      <c r="N283" s="158"/>
      <c r="O283" s="158"/>
    </row>
    <row r="284" spans="1:15" s="159" customFormat="1" ht="12.75">
      <c r="A284" s="158"/>
      <c r="B284" s="158"/>
      <c r="C284" s="158"/>
      <c r="I284" s="158"/>
      <c r="J284" s="158"/>
      <c r="K284" s="158"/>
      <c r="L284" s="158"/>
      <c r="M284" s="158"/>
      <c r="N284" s="158"/>
      <c r="O284" s="158"/>
    </row>
    <row r="285" spans="1:15" s="159" customFormat="1" ht="12.75">
      <c r="A285" s="158"/>
      <c r="B285" s="158"/>
      <c r="C285" s="158"/>
      <c r="I285" s="158"/>
      <c r="J285" s="158"/>
      <c r="K285" s="158"/>
      <c r="L285" s="158"/>
      <c r="M285" s="158"/>
      <c r="N285" s="158"/>
      <c r="O285" s="158"/>
    </row>
    <row r="286" spans="1:15" s="159" customFormat="1" ht="12.75">
      <c r="A286" s="158"/>
      <c r="B286" s="158"/>
      <c r="C286" s="158"/>
      <c r="I286" s="158"/>
      <c r="J286" s="158"/>
      <c r="K286" s="158"/>
      <c r="L286" s="158"/>
      <c r="M286" s="158"/>
      <c r="N286" s="158"/>
      <c r="O286" s="158"/>
    </row>
    <row r="287" spans="1:15" s="159" customFormat="1" ht="12.75">
      <c r="A287" s="158"/>
      <c r="B287" s="158"/>
      <c r="C287" s="158"/>
      <c r="I287" s="158"/>
      <c r="J287" s="158"/>
      <c r="K287" s="158"/>
      <c r="L287" s="158"/>
      <c r="M287" s="158"/>
      <c r="N287" s="158"/>
      <c r="O287" s="158"/>
    </row>
  </sheetData>
  <sheetProtection selectLockedCells="1"/>
  <mergeCells count="84">
    <mergeCell ref="A3:H3"/>
    <mergeCell ref="A4:H4"/>
    <mergeCell ref="C5:G5"/>
    <mergeCell ref="C6:G6"/>
    <mergeCell ref="E7:F7"/>
    <mergeCell ref="A8:B8"/>
    <mergeCell ref="E8:F8"/>
    <mergeCell ref="A9:C9"/>
    <mergeCell ref="A11:A12"/>
    <mergeCell ref="B11:D12"/>
    <mergeCell ref="E11:E12"/>
    <mergeCell ref="F11:F12"/>
    <mergeCell ref="G11:G12"/>
    <mergeCell ref="H11:H12"/>
    <mergeCell ref="A13:A14"/>
    <mergeCell ref="H13:H14"/>
    <mergeCell ref="A17:A18"/>
    <mergeCell ref="H17:H18"/>
    <mergeCell ref="A19:A20"/>
    <mergeCell ref="H19:H20"/>
    <mergeCell ref="A21:A22"/>
    <mergeCell ref="H21:H22"/>
    <mergeCell ref="A23:A24"/>
    <mergeCell ref="H23:H24"/>
    <mergeCell ref="A27:A28"/>
    <mergeCell ref="H27:H28"/>
    <mergeCell ref="A25:A26"/>
    <mergeCell ref="H51:H52"/>
    <mergeCell ref="A29:A30"/>
    <mergeCell ref="H29:H30"/>
    <mergeCell ref="A37:A38"/>
    <mergeCell ref="H37:H38"/>
    <mergeCell ref="A39:A40"/>
    <mergeCell ref="H39:H40"/>
    <mergeCell ref="A31:A32"/>
    <mergeCell ref="H31:H32"/>
    <mergeCell ref="H35:H36"/>
    <mergeCell ref="H41:H42"/>
    <mergeCell ref="A45:A46"/>
    <mergeCell ref="H45:H46"/>
    <mergeCell ref="A47:A48"/>
    <mergeCell ref="H47:H48"/>
    <mergeCell ref="A43:A44"/>
    <mergeCell ref="H43:H44"/>
    <mergeCell ref="A35:A36"/>
    <mergeCell ref="H25:H26"/>
    <mergeCell ref="A71:A72"/>
    <mergeCell ref="A73:A74"/>
    <mergeCell ref="H73:H74"/>
    <mergeCell ref="A53:A54"/>
    <mergeCell ref="H53:H54"/>
    <mergeCell ref="A51:A52"/>
    <mergeCell ref="A65:A66"/>
    <mergeCell ref="H65:H66"/>
    <mergeCell ref="A83:H83"/>
    <mergeCell ref="A84:H84"/>
    <mergeCell ref="A15:A16"/>
    <mergeCell ref="H15:H16"/>
    <mergeCell ref="A33:A34"/>
    <mergeCell ref="D78:E78"/>
    <mergeCell ref="A67:A68"/>
    <mergeCell ref="H67:H68"/>
    <mergeCell ref="D79:E79"/>
    <mergeCell ref="H33:H34"/>
    <mergeCell ref="D80:E80"/>
    <mergeCell ref="D81:E81"/>
    <mergeCell ref="A55:A56"/>
    <mergeCell ref="H55:H56"/>
    <mergeCell ref="A57:A58"/>
    <mergeCell ref="H57:H58"/>
    <mergeCell ref="A63:A64"/>
    <mergeCell ref="H63:H64"/>
    <mergeCell ref="A75:A76"/>
    <mergeCell ref="H75:H76"/>
    <mergeCell ref="A41:A42"/>
    <mergeCell ref="A49:A50"/>
    <mergeCell ref="H49:H50"/>
    <mergeCell ref="A59:A60"/>
    <mergeCell ref="H59:H60"/>
    <mergeCell ref="H71:H72"/>
    <mergeCell ref="A69:A70"/>
    <mergeCell ref="H69:H70"/>
    <mergeCell ref="A61:A62"/>
    <mergeCell ref="H61:H62"/>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3" r:id="rId4"/>
  <headerFooter>
    <oddHeader>&amp;L&amp;G&amp;C&amp;"Arial,полужирный"&amp;10ТУРНИР ПО ВИДУ СПОРТА
"ТЕННИС" (0130002611Я)</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AD284"/>
  <sheetViews>
    <sheetView showGridLines="0" zoomScalePageLayoutView="0" workbookViewId="0" topLeftCell="C1">
      <pane ySplit="11" topLeftCell="A28" activePane="bottomLeft" state="frozen"/>
      <selection pane="topLeft" activeCell="A13" sqref="A13"/>
      <selection pane="bottomLeft" activeCell="C5" sqref="C5:R5"/>
    </sheetView>
  </sheetViews>
  <sheetFormatPr defaultColWidth="7.140625" defaultRowHeight="12" customHeight="1"/>
  <cols>
    <col min="1" max="1" width="4.57421875" style="154" hidden="1" customWidth="1"/>
    <col min="2" max="2" width="3.57421875" style="154" hidden="1" customWidth="1"/>
    <col min="3" max="3" width="16.57421875" style="414" customWidth="1"/>
    <col min="4" max="4" width="4.57421875" style="414" customWidth="1"/>
    <col min="5" max="5" width="1.57421875" style="414" customWidth="1"/>
    <col min="6" max="6" width="16.57421875" style="414" customWidth="1"/>
    <col min="7" max="7" width="4.57421875" style="154" customWidth="1"/>
    <col min="8" max="8" width="1.57421875" style="154" customWidth="1"/>
    <col min="9" max="9" width="16.57421875" style="154" customWidth="1"/>
    <col min="10" max="10" width="4.57421875" style="154" customWidth="1"/>
    <col min="11" max="11" width="1.57421875" style="154" customWidth="1"/>
    <col min="12" max="12" width="12.8515625" style="154" customWidth="1"/>
    <col min="13" max="13" width="7.57421875" style="154" customWidth="1"/>
    <col min="14" max="14" width="1.57421875" style="154" customWidth="1"/>
    <col min="15" max="16" width="10.57421875" style="154" customWidth="1"/>
    <col min="17" max="17" width="6.00390625" style="154" customWidth="1"/>
    <col min="18" max="18" width="5.421875" style="154" customWidth="1"/>
    <col min="19" max="23" width="7.140625" style="154" customWidth="1"/>
    <col min="24" max="24" width="11.140625" style="154" hidden="1" customWidth="1"/>
    <col min="25" max="16384" width="7.140625" style="154" customWidth="1"/>
  </cols>
  <sheetData>
    <row r="1" spans="3:18" ht="15" customHeight="1">
      <c r="C1" s="411"/>
      <c r="D1" s="411"/>
      <c r="E1" s="411"/>
      <c r="F1" s="411"/>
      <c r="G1" s="411"/>
      <c r="H1" s="411"/>
      <c r="I1" s="411"/>
      <c r="J1" s="411"/>
      <c r="K1" s="411"/>
      <c r="L1" s="411"/>
      <c r="M1" s="411"/>
      <c r="N1" s="411"/>
      <c r="O1" s="411"/>
      <c r="P1" s="411"/>
      <c r="Q1" s="411"/>
      <c r="R1" s="412"/>
    </row>
    <row r="2" spans="1:18" ht="11.25" customHeight="1">
      <c r="A2" s="672"/>
      <c r="B2" s="672"/>
      <c r="C2" s="672"/>
      <c r="D2" s="672"/>
      <c r="E2" s="672"/>
      <c r="F2" s="672"/>
      <c r="G2" s="672"/>
      <c r="H2" s="672"/>
      <c r="I2" s="672"/>
      <c r="J2" s="672"/>
      <c r="K2" s="672"/>
      <c r="L2" s="672"/>
      <c r="M2" s="672"/>
      <c r="N2" s="672"/>
      <c r="O2" s="672"/>
      <c r="P2" s="672"/>
      <c r="Q2" s="672"/>
      <c r="R2" s="672"/>
    </row>
    <row r="3" spans="1:18" ht="12.75">
      <c r="A3" s="672" t="str">
        <f>"ДОПОЛНИТЕЛЬНЫЙ ТУРНИР "&amp;F148&amp;IF(OR(P9="МУЖЧИНЫ И ЖЕНЩИНЫ",P9="ЮНИОРЫ И ЮНИОРКИ",P9="ЮНОШИ И ДЕВУШКИ"),F150,F149)</f>
        <v>ДОПОЛНИТЕЛЬНЫЙ ТУРНИР В СПОРТИВНОЙ ДИСЦИПЛИНЕ "ПЛЯЖНЫЙ ТЕННИС - ПАРНЫЙ РАЗРЯД"</v>
      </c>
      <c r="B3" s="672"/>
      <c r="C3" s="672"/>
      <c r="D3" s="672"/>
      <c r="E3" s="672"/>
      <c r="F3" s="672"/>
      <c r="G3" s="672"/>
      <c r="H3" s="672"/>
      <c r="I3" s="672"/>
      <c r="J3" s="672"/>
      <c r="K3" s="672"/>
      <c r="L3" s="672"/>
      <c r="M3" s="672"/>
      <c r="N3" s="672"/>
      <c r="O3" s="672"/>
      <c r="P3" s="672"/>
      <c r="Q3" s="672"/>
      <c r="R3" s="672"/>
    </row>
    <row r="4" spans="7:18" ht="6" customHeight="1">
      <c r="G4" s="415"/>
      <c r="H4" s="415"/>
      <c r="I4" s="415"/>
      <c r="J4" s="415"/>
      <c r="K4" s="415"/>
      <c r="L4" s="415"/>
      <c r="M4" s="415"/>
      <c r="N4" s="415"/>
      <c r="O4" s="415"/>
      <c r="P4" s="415"/>
      <c r="Q4" s="415"/>
      <c r="R4" s="415"/>
    </row>
    <row r="5" spans="3:18" s="416" customFormat="1" ht="14.25" customHeight="1">
      <c r="C5" s="673" t="s">
        <v>64</v>
      </c>
      <c r="D5" s="673"/>
      <c r="E5" s="673"/>
      <c r="F5" s="673"/>
      <c r="G5" s="673"/>
      <c r="H5" s="673"/>
      <c r="I5" s="673"/>
      <c r="J5" s="673"/>
      <c r="K5" s="673"/>
      <c r="L5" s="673"/>
      <c r="M5" s="673"/>
      <c r="N5" s="673"/>
      <c r="O5" s="673"/>
      <c r="P5" s="673"/>
      <c r="Q5" s="673"/>
      <c r="R5" s="673"/>
    </row>
    <row r="6" spans="3:18" s="416" customFormat="1" ht="11.25" customHeight="1">
      <c r="C6" s="674" t="s">
        <v>0</v>
      </c>
      <c r="D6" s="674"/>
      <c r="E6" s="674"/>
      <c r="F6" s="674"/>
      <c r="G6" s="674"/>
      <c r="H6" s="674"/>
      <c r="I6" s="674"/>
      <c r="J6" s="674"/>
      <c r="K6" s="674"/>
      <c r="L6" s="674"/>
      <c r="M6" s="674"/>
      <c r="N6" s="674"/>
      <c r="O6" s="674"/>
      <c r="P6" s="674"/>
      <c r="Q6" s="674"/>
      <c r="R6" s="674"/>
    </row>
    <row r="7" spans="3:18" s="416" customFormat="1" ht="5.25" customHeight="1">
      <c r="C7" s="417"/>
      <c r="D7" s="417"/>
      <c r="E7" s="417"/>
      <c r="F7" s="417"/>
      <c r="G7" s="418"/>
      <c r="H7" s="418"/>
      <c r="I7" s="418"/>
      <c r="J7" s="418"/>
      <c r="K7" s="418"/>
      <c r="L7" s="418"/>
      <c r="M7" s="418"/>
      <c r="N7" s="418"/>
      <c r="O7" s="418"/>
      <c r="P7" s="418"/>
      <c r="Q7" s="418"/>
      <c r="R7" s="418"/>
    </row>
    <row r="8" spans="3:18" s="416" customFormat="1" ht="6" customHeight="1">
      <c r="C8" s="417"/>
      <c r="D8" s="417"/>
      <c r="E8" s="417"/>
      <c r="F8" s="417"/>
      <c r="G8" s="418"/>
      <c r="H8" s="418"/>
      <c r="I8" s="418"/>
      <c r="J8" s="418"/>
      <c r="K8" s="418"/>
      <c r="L8" s="418"/>
      <c r="M8" s="418"/>
      <c r="N8" s="418"/>
      <c r="O8" s="418"/>
      <c r="P8" s="418"/>
      <c r="Q8" s="418"/>
      <c r="R8" s="418"/>
    </row>
    <row r="9" spans="3:24" s="419" customFormat="1" ht="19.5" customHeight="1">
      <c r="C9" s="420"/>
      <c r="D9" s="420"/>
      <c r="E9" s="420"/>
      <c r="F9" s="420"/>
      <c r="H9" s="421"/>
      <c r="I9" s="422" t="s">
        <v>41</v>
      </c>
      <c r="J9" s="675" t="s">
        <v>51</v>
      </c>
      <c r="K9" s="675"/>
      <c r="L9" s="675"/>
      <c r="M9" s="423"/>
      <c r="N9" s="423"/>
      <c r="O9" s="424" t="s">
        <v>38</v>
      </c>
      <c r="P9" s="676" t="s">
        <v>67</v>
      </c>
      <c r="Q9" s="676"/>
      <c r="R9" s="676"/>
      <c r="X9" s="425" t="b">
        <v>0</v>
      </c>
    </row>
    <row r="10" spans="3:19" ht="11.25" customHeight="1">
      <c r="C10" s="420"/>
      <c r="D10" s="420"/>
      <c r="E10" s="420"/>
      <c r="F10" s="420"/>
      <c r="G10" s="419"/>
      <c r="H10" s="419"/>
      <c r="I10" s="419"/>
      <c r="J10" s="426"/>
      <c r="K10" s="426"/>
      <c r="L10" s="419"/>
      <c r="M10" s="419"/>
      <c r="N10" s="419"/>
      <c r="O10" s="419"/>
      <c r="P10" s="426"/>
      <c r="Q10" s="419"/>
      <c r="R10" s="427"/>
      <c r="S10" s="419"/>
    </row>
    <row r="11" spans="3:18" s="428" customFormat="1" ht="13.5" customHeight="1">
      <c r="C11" s="677" t="s">
        <v>487</v>
      </c>
      <c r="D11" s="677"/>
      <c r="E11" s="429"/>
      <c r="F11" s="678" t="s">
        <v>65</v>
      </c>
      <c r="G11" s="678"/>
      <c r="H11" s="297"/>
      <c r="I11" s="679" t="s">
        <v>488</v>
      </c>
      <c r="J11" s="679"/>
      <c r="K11" s="422"/>
      <c r="L11" s="678" t="s">
        <v>66</v>
      </c>
      <c r="M11" s="678"/>
      <c r="N11" s="430"/>
      <c r="O11" s="422" t="s">
        <v>42</v>
      </c>
      <c r="P11" s="678" t="s">
        <v>52</v>
      </c>
      <c r="Q11" s="678"/>
      <c r="R11" s="678"/>
    </row>
    <row r="12" spans="3:18" s="416" customFormat="1" ht="9" customHeight="1">
      <c r="C12" s="680" t="s">
        <v>489</v>
      </c>
      <c r="D12" s="680"/>
      <c r="E12" s="680"/>
      <c r="F12" s="680"/>
      <c r="G12" s="680"/>
      <c r="H12" s="680"/>
      <c r="I12" s="680"/>
      <c r="J12" s="680"/>
      <c r="K12" s="680"/>
      <c r="L12" s="680"/>
      <c r="M12" s="680"/>
      <c r="N12" s="680"/>
      <c r="O12" s="680"/>
      <c r="P12" s="680"/>
      <c r="Q12" s="680"/>
      <c r="R12" s="680"/>
    </row>
    <row r="13" spans="3:18" ht="12.75">
      <c r="C13" s="680"/>
      <c r="D13" s="680"/>
      <c r="E13" s="680"/>
      <c r="F13" s="680"/>
      <c r="G13" s="680"/>
      <c r="H13" s="680"/>
      <c r="I13" s="680"/>
      <c r="J13" s="680"/>
      <c r="K13" s="680"/>
      <c r="L13" s="680"/>
      <c r="M13" s="680"/>
      <c r="N13" s="680"/>
      <c r="O13" s="680"/>
      <c r="P13" s="680"/>
      <c r="Q13" s="680"/>
      <c r="R13" s="680"/>
    </row>
    <row r="14" spans="1:18" ht="12.75">
      <c r="A14" s="681"/>
      <c r="C14" s="420"/>
      <c r="D14" s="420"/>
      <c r="E14" s="432"/>
      <c r="F14" s="432"/>
      <c r="G14" s="413"/>
      <c r="H14" s="413"/>
      <c r="I14" s="413"/>
      <c r="J14" s="413"/>
      <c r="K14" s="413"/>
      <c r="L14" s="413"/>
      <c r="M14" s="413"/>
      <c r="N14" s="413"/>
      <c r="O14" s="413"/>
      <c r="P14" s="413"/>
      <c r="Q14" s="431"/>
      <c r="R14" s="431"/>
    </row>
    <row r="15" spans="1:18" s="416" customFormat="1" ht="12.75">
      <c r="A15" s="681"/>
      <c r="C15" s="433"/>
      <c r="D15" s="433"/>
      <c r="E15" s="682"/>
      <c r="F15" s="682"/>
      <c r="G15" s="682"/>
      <c r="H15" s="432"/>
      <c r="I15" s="432"/>
      <c r="J15" s="419"/>
      <c r="K15" s="419"/>
      <c r="L15" s="419"/>
      <c r="M15" s="419"/>
      <c r="N15" s="419"/>
      <c r="O15" s="419"/>
      <c r="P15" s="419"/>
      <c r="Q15" s="419"/>
      <c r="R15" s="396"/>
    </row>
    <row r="16" spans="1:18" s="416" customFormat="1" ht="12.75">
      <c r="A16" s="681"/>
      <c r="C16" s="434"/>
      <c r="D16" s="435"/>
      <c r="E16" s="683"/>
      <c r="F16" s="684"/>
      <c r="G16" s="684"/>
      <c r="H16" s="432"/>
      <c r="I16" s="432"/>
      <c r="J16" s="419"/>
      <c r="K16" s="419"/>
      <c r="L16" s="419"/>
      <c r="M16" s="419"/>
      <c r="N16" s="419"/>
      <c r="O16" s="419"/>
      <c r="P16" s="419"/>
      <c r="Q16" s="419"/>
      <c r="R16" s="396"/>
    </row>
    <row r="17" spans="1:18" s="416" customFormat="1" ht="12.75">
      <c r="A17" s="681"/>
      <c r="C17" s="433"/>
      <c r="D17" s="437"/>
      <c r="E17" s="438"/>
      <c r="F17" s="685"/>
      <c r="G17" s="685"/>
      <c r="H17" s="687"/>
      <c r="I17" s="682"/>
      <c r="J17" s="682"/>
      <c r="K17" s="440"/>
      <c r="L17" s="419"/>
      <c r="M17" s="419"/>
      <c r="N17" s="419"/>
      <c r="O17" s="419"/>
      <c r="P17" s="419"/>
      <c r="Q17" s="419"/>
      <c r="R17" s="396"/>
    </row>
    <row r="18" spans="1:18" s="416" customFormat="1" ht="12.75">
      <c r="A18" s="681"/>
      <c r="C18" s="434"/>
      <c r="D18" s="434"/>
      <c r="E18" s="441"/>
      <c r="F18" s="686"/>
      <c r="G18" s="686"/>
      <c r="H18" s="683" t="s">
        <v>492</v>
      </c>
      <c r="I18" s="684"/>
      <c r="J18" s="684"/>
      <c r="K18" s="440"/>
      <c r="L18" s="419"/>
      <c r="M18" s="419"/>
      <c r="N18" s="419"/>
      <c r="O18" s="419"/>
      <c r="Q18" s="442"/>
      <c r="R18" s="396"/>
    </row>
    <row r="19" spans="1:18" s="416" customFormat="1" ht="12.75">
      <c r="A19" s="681"/>
      <c r="C19" s="433"/>
      <c r="D19" s="433"/>
      <c r="E19" s="682"/>
      <c r="F19" s="682"/>
      <c r="G19" s="688"/>
      <c r="H19" s="443"/>
      <c r="I19" s="685"/>
      <c r="J19" s="689"/>
      <c r="K19" s="439"/>
      <c r="L19" s="419"/>
      <c r="M19" s="419"/>
      <c r="N19" s="419"/>
      <c r="O19" s="419"/>
      <c r="Q19" s="442"/>
      <c r="R19" s="396"/>
    </row>
    <row r="20" spans="1:18" s="416" customFormat="1" ht="12.75">
      <c r="A20" s="681"/>
      <c r="C20" s="434"/>
      <c r="D20" s="435"/>
      <c r="E20" s="683"/>
      <c r="F20" s="684"/>
      <c r="G20" s="691"/>
      <c r="H20" s="439"/>
      <c r="I20" s="686"/>
      <c r="J20" s="690"/>
      <c r="K20" s="439"/>
      <c r="L20" s="419"/>
      <c r="M20" s="419"/>
      <c r="N20" s="419"/>
      <c r="O20" s="419"/>
      <c r="Q20" s="442"/>
      <c r="R20" s="396"/>
    </row>
    <row r="21" spans="1:18" s="416" customFormat="1" ht="12.75">
      <c r="A21" s="681"/>
      <c r="C21" s="433"/>
      <c r="D21" s="437"/>
      <c r="E21" s="438"/>
      <c r="F21" s="685"/>
      <c r="G21" s="685"/>
      <c r="H21" s="440"/>
      <c r="I21" s="440"/>
      <c r="J21" s="419"/>
      <c r="K21" s="687"/>
      <c r="L21" s="682"/>
      <c r="M21" s="682"/>
      <c r="N21" s="426"/>
      <c r="O21" s="419"/>
      <c r="Q21" s="442"/>
      <c r="R21" s="396"/>
    </row>
    <row r="22" spans="1:18" s="416" customFormat="1" ht="12.75">
      <c r="A22" s="681"/>
      <c r="C22" s="434"/>
      <c r="D22" s="434"/>
      <c r="E22" s="441"/>
      <c r="F22" s="686"/>
      <c r="G22" s="686"/>
      <c r="H22" s="440"/>
      <c r="I22" s="440"/>
      <c r="J22" s="419"/>
      <c r="K22" s="683" t="s">
        <v>492</v>
      </c>
      <c r="L22" s="684"/>
      <c r="M22" s="684"/>
      <c r="N22" s="426"/>
      <c r="O22" s="419"/>
      <c r="Q22" s="419"/>
      <c r="R22" s="396"/>
    </row>
    <row r="23" spans="1:18" s="416" customFormat="1" ht="12.75">
      <c r="A23" s="681"/>
      <c r="C23" s="433"/>
      <c r="D23" s="433"/>
      <c r="E23" s="682"/>
      <c r="F23" s="682"/>
      <c r="G23" s="682"/>
      <c r="H23" s="432"/>
      <c r="I23" s="432"/>
      <c r="J23" s="419"/>
      <c r="K23" s="444"/>
      <c r="L23" s="692"/>
      <c r="M23" s="692"/>
      <c r="N23" s="445"/>
      <c r="O23" s="419"/>
      <c r="Q23" s="442"/>
      <c r="R23" s="396"/>
    </row>
    <row r="24" spans="1:18" s="416" customFormat="1" ht="12.75">
      <c r="A24" s="681"/>
      <c r="C24" s="434"/>
      <c r="D24" s="435"/>
      <c r="E24" s="683"/>
      <c r="F24" s="684"/>
      <c r="G24" s="684"/>
      <c r="H24" s="432"/>
      <c r="I24" s="432"/>
      <c r="J24" s="419"/>
      <c r="K24" s="446"/>
      <c r="L24" s="693"/>
      <c r="M24" s="693"/>
      <c r="N24" s="445"/>
      <c r="O24" s="419"/>
      <c r="Q24" s="442"/>
      <c r="R24" s="396"/>
    </row>
    <row r="25" spans="1:18" s="416" customFormat="1" ht="12.75">
      <c r="A25" s="681"/>
      <c r="C25" s="433"/>
      <c r="D25" s="437"/>
      <c r="E25" s="438"/>
      <c r="F25" s="685"/>
      <c r="G25" s="685"/>
      <c r="H25" s="687"/>
      <c r="I25" s="682"/>
      <c r="J25" s="688"/>
      <c r="K25" s="447"/>
      <c r="L25" s="419"/>
      <c r="M25" s="419"/>
      <c r="N25" s="446"/>
      <c r="O25" s="419"/>
      <c r="Q25" s="442"/>
      <c r="R25" s="156"/>
    </row>
    <row r="26" spans="1:18" s="416" customFormat="1" ht="12.75">
      <c r="A26" s="681"/>
      <c r="C26" s="434"/>
      <c r="D26" s="434"/>
      <c r="E26" s="441"/>
      <c r="F26" s="686"/>
      <c r="G26" s="686"/>
      <c r="H26" s="683" t="s">
        <v>75</v>
      </c>
      <c r="I26" s="684"/>
      <c r="J26" s="691"/>
      <c r="K26" s="447"/>
      <c r="L26" s="419"/>
      <c r="M26" s="419"/>
      <c r="N26" s="446"/>
      <c r="O26" s="419"/>
      <c r="Q26" s="442"/>
      <c r="R26" s="295"/>
    </row>
    <row r="27" spans="1:18" s="416" customFormat="1" ht="12.75">
      <c r="A27" s="681"/>
      <c r="C27" s="433"/>
      <c r="D27" s="433"/>
      <c r="E27" s="682"/>
      <c r="F27" s="682"/>
      <c r="G27" s="688"/>
      <c r="H27" s="443"/>
      <c r="I27" s="685"/>
      <c r="J27" s="685"/>
      <c r="K27" s="432"/>
      <c r="L27" s="419"/>
      <c r="M27" s="419"/>
      <c r="N27" s="446"/>
      <c r="O27" s="419"/>
      <c r="Q27" s="442"/>
      <c r="R27" s="295"/>
    </row>
    <row r="28" spans="1:18" s="416" customFormat="1" ht="12.75">
      <c r="A28" s="681"/>
      <c r="C28" s="434"/>
      <c r="D28" s="435"/>
      <c r="E28" s="683"/>
      <c r="F28" s="684"/>
      <c r="G28" s="691"/>
      <c r="H28" s="439"/>
      <c r="I28" s="686"/>
      <c r="J28" s="686"/>
      <c r="K28" s="432"/>
      <c r="L28" s="419"/>
      <c r="M28" s="419"/>
      <c r="N28" s="446"/>
      <c r="O28" s="419"/>
      <c r="Q28" s="442"/>
      <c r="R28" s="156"/>
    </row>
    <row r="29" spans="1:18" s="416" customFormat="1" ht="12.75">
      <c r="A29" s="681"/>
      <c r="C29" s="433"/>
      <c r="D29" s="437"/>
      <c r="E29" s="438"/>
      <c r="F29" s="685"/>
      <c r="G29" s="685"/>
      <c r="H29" s="440"/>
      <c r="I29" s="440"/>
      <c r="J29" s="419"/>
      <c r="K29" s="419"/>
      <c r="L29" s="419"/>
      <c r="M29" s="419"/>
      <c r="N29" s="687"/>
      <c r="O29" s="682"/>
      <c r="P29" s="682"/>
      <c r="Q29" s="442"/>
      <c r="R29" s="156"/>
    </row>
    <row r="30" spans="1:18" s="416" customFormat="1" ht="12.75">
      <c r="A30" s="681"/>
      <c r="C30" s="434"/>
      <c r="D30" s="434"/>
      <c r="E30" s="441"/>
      <c r="F30" s="686"/>
      <c r="G30" s="686"/>
      <c r="H30" s="440"/>
      <c r="I30" s="440"/>
      <c r="J30" s="419"/>
      <c r="K30" s="419"/>
      <c r="L30" s="419"/>
      <c r="M30" s="419"/>
      <c r="N30" s="683" t="s">
        <v>494</v>
      </c>
      <c r="O30" s="684"/>
      <c r="P30" s="684"/>
      <c r="Q30" s="694"/>
      <c r="R30" s="156"/>
    </row>
    <row r="31" spans="1:18" s="416" customFormat="1" ht="12.75">
      <c r="A31" s="681"/>
      <c r="C31" s="433"/>
      <c r="D31" s="433"/>
      <c r="E31" s="682"/>
      <c r="F31" s="682"/>
      <c r="G31" s="682"/>
      <c r="H31" s="432"/>
      <c r="I31" s="432"/>
      <c r="J31" s="419"/>
      <c r="K31" s="419"/>
      <c r="L31" s="419"/>
      <c r="M31" s="419"/>
      <c r="N31" s="444"/>
      <c r="O31" s="692" t="s">
        <v>523</v>
      </c>
      <c r="P31" s="692"/>
      <c r="Q31" s="694"/>
      <c r="R31" s="156"/>
    </row>
    <row r="32" spans="1:18" s="416" customFormat="1" ht="12.75">
      <c r="A32" s="681"/>
      <c r="C32" s="434"/>
      <c r="D32" s="435"/>
      <c r="E32" s="683"/>
      <c r="F32" s="684"/>
      <c r="G32" s="684"/>
      <c r="H32" s="432"/>
      <c r="I32" s="432"/>
      <c r="J32" s="419"/>
      <c r="K32" s="419"/>
      <c r="L32" s="419"/>
      <c r="M32" s="419"/>
      <c r="N32" s="446"/>
      <c r="O32" s="693"/>
      <c r="P32" s="693"/>
      <c r="Q32" s="442"/>
      <c r="R32" s="156"/>
    </row>
    <row r="33" spans="1:18" s="416" customFormat="1" ht="12.75">
      <c r="A33" s="681"/>
      <c r="C33" s="433"/>
      <c r="D33" s="437"/>
      <c r="E33" s="438"/>
      <c r="F33" s="685"/>
      <c r="G33" s="685"/>
      <c r="H33" s="687"/>
      <c r="I33" s="682"/>
      <c r="J33" s="682"/>
      <c r="K33" s="440"/>
      <c r="L33" s="419"/>
      <c r="M33" s="419"/>
      <c r="N33" s="446"/>
      <c r="O33" s="419"/>
      <c r="Q33" s="442"/>
      <c r="R33" s="156"/>
    </row>
    <row r="34" spans="1:18" s="416" customFormat="1" ht="12.75">
      <c r="A34" s="681"/>
      <c r="C34" s="434"/>
      <c r="D34" s="434"/>
      <c r="E34" s="441"/>
      <c r="F34" s="686"/>
      <c r="G34" s="686"/>
      <c r="H34" s="683" t="s">
        <v>493</v>
      </c>
      <c r="I34" s="684"/>
      <c r="J34" s="684"/>
      <c r="K34" s="440"/>
      <c r="L34" s="419"/>
      <c r="M34" s="419"/>
      <c r="N34" s="446"/>
      <c r="O34" s="419"/>
      <c r="Q34" s="442"/>
      <c r="R34" s="156"/>
    </row>
    <row r="35" spans="1:18" s="416" customFormat="1" ht="12.75">
      <c r="A35" s="681"/>
      <c r="C35" s="433"/>
      <c r="D35" s="433"/>
      <c r="E35" s="682"/>
      <c r="F35" s="682"/>
      <c r="G35" s="688"/>
      <c r="H35" s="443"/>
      <c r="I35" s="685"/>
      <c r="J35" s="689"/>
      <c r="K35" s="439"/>
      <c r="L35" s="419"/>
      <c r="M35" s="419"/>
      <c r="N35" s="446"/>
      <c r="O35" s="419"/>
      <c r="Q35" s="442"/>
      <c r="R35" s="156"/>
    </row>
    <row r="36" spans="1:18" s="416" customFormat="1" ht="12.75">
      <c r="A36" s="681"/>
      <c r="C36" s="434"/>
      <c r="D36" s="435"/>
      <c r="E36" s="683"/>
      <c r="F36" s="684"/>
      <c r="G36" s="691"/>
      <c r="H36" s="439"/>
      <c r="I36" s="686"/>
      <c r="J36" s="690"/>
      <c r="K36" s="439"/>
      <c r="L36" s="419"/>
      <c r="M36" s="419"/>
      <c r="N36" s="446"/>
      <c r="O36" s="419"/>
      <c r="Q36" s="442"/>
      <c r="R36" s="156"/>
    </row>
    <row r="37" spans="1:18" s="416" customFormat="1" ht="12.75">
      <c r="A37" s="681"/>
      <c r="C37" s="433"/>
      <c r="D37" s="437"/>
      <c r="E37" s="438"/>
      <c r="F37" s="685"/>
      <c r="G37" s="685"/>
      <c r="H37" s="440"/>
      <c r="I37" s="440"/>
      <c r="J37" s="419"/>
      <c r="K37" s="687"/>
      <c r="L37" s="682"/>
      <c r="M37" s="688"/>
      <c r="N37" s="448"/>
      <c r="O37" s="419"/>
      <c r="Q37" s="442"/>
      <c r="R37" s="156"/>
    </row>
    <row r="38" spans="1:30" s="416" customFormat="1" ht="12.75">
      <c r="A38" s="681"/>
      <c r="C38" s="434"/>
      <c r="D38" s="434"/>
      <c r="E38" s="441"/>
      <c r="F38" s="686"/>
      <c r="G38" s="686"/>
      <c r="H38" s="440"/>
      <c r="I38" s="440"/>
      <c r="J38" s="419"/>
      <c r="K38" s="683" t="s">
        <v>494</v>
      </c>
      <c r="L38" s="684"/>
      <c r="M38" s="691"/>
      <c r="N38" s="448"/>
      <c r="O38" s="419"/>
      <c r="Q38" s="419"/>
      <c r="R38" s="156"/>
      <c r="V38" s="426"/>
      <c r="W38" s="419"/>
      <c r="X38" s="419"/>
      <c r="Y38" s="442"/>
      <c r="Z38" s="442"/>
      <c r="AA38" s="419"/>
      <c r="AB38" s="419"/>
      <c r="AC38" s="419"/>
      <c r="AD38" s="442"/>
    </row>
    <row r="39" spans="1:30" s="416" customFormat="1" ht="12.75">
      <c r="A39" s="681"/>
      <c r="C39" s="433"/>
      <c r="D39" s="433"/>
      <c r="E39" s="682"/>
      <c r="F39" s="682"/>
      <c r="G39" s="682"/>
      <c r="H39" s="432"/>
      <c r="I39" s="432"/>
      <c r="J39" s="419"/>
      <c r="K39" s="444"/>
      <c r="L39" s="692" t="s">
        <v>523</v>
      </c>
      <c r="M39" s="692"/>
      <c r="N39" s="449"/>
      <c r="O39" s="419"/>
      <c r="Q39" s="442"/>
      <c r="R39" s="156"/>
      <c r="V39" s="419"/>
      <c r="W39" s="419"/>
      <c r="X39" s="419"/>
      <c r="Y39" s="442"/>
      <c r="Z39" s="442"/>
      <c r="AA39" s="442"/>
      <c r="AB39" s="442"/>
      <c r="AC39" s="419"/>
      <c r="AD39" s="442"/>
    </row>
    <row r="40" spans="1:30" s="416" customFormat="1" ht="12.75">
      <c r="A40" s="681"/>
      <c r="C40" s="434"/>
      <c r="D40" s="435"/>
      <c r="E40" s="683"/>
      <c r="F40" s="684"/>
      <c r="G40" s="684"/>
      <c r="H40" s="432"/>
      <c r="I40" s="432"/>
      <c r="J40" s="419"/>
      <c r="K40" s="446"/>
      <c r="L40" s="693"/>
      <c r="M40" s="693"/>
      <c r="N40" s="449"/>
      <c r="O40" s="419"/>
      <c r="Q40" s="442"/>
      <c r="R40" s="156"/>
      <c r="V40" s="419"/>
      <c r="W40" s="419"/>
      <c r="X40" s="442"/>
      <c r="Y40" s="442"/>
      <c r="Z40" s="442"/>
      <c r="AA40" s="442"/>
      <c r="AB40" s="442"/>
      <c r="AC40" s="419"/>
      <c r="AD40" s="442"/>
    </row>
    <row r="41" spans="1:30" s="416" customFormat="1" ht="12.75">
      <c r="A41" s="681"/>
      <c r="C41" s="433"/>
      <c r="D41" s="437"/>
      <c r="E41" s="438"/>
      <c r="F41" s="685"/>
      <c r="G41" s="685"/>
      <c r="H41" s="687"/>
      <c r="I41" s="682"/>
      <c r="J41" s="688"/>
      <c r="K41" s="450"/>
      <c r="L41" s="419"/>
      <c r="M41" s="419"/>
      <c r="N41" s="419"/>
      <c r="O41" s="419"/>
      <c r="Q41" s="442"/>
      <c r="R41" s="156"/>
      <c r="V41" s="419"/>
      <c r="W41" s="419"/>
      <c r="X41" s="442"/>
      <c r="Y41" s="419"/>
      <c r="Z41" s="442"/>
      <c r="AA41" s="419"/>
      <c r="AB41" s="156"/>
      <c r="AC41" s="442"/>
      <c r="AD41" s="156"/>
    </row>
    <row r="42" spans="1:30" s="416" customFormat="1" ht="12.75">
      <c r="A42" s="681"/>
      <c r="C42" s="434"/>
      <c r="D42" s="434"/>
      <c r="E42" s="441"/>
      <c r="F42" s="686"/>
      <c r="G42" s="686"/>
      <c r="H42" s="683" t="s">
        <v>494</v>
      </c>
      <c r="I42" s="684"/>
      <c r="J42" s="691"/>
      <c r="K42" s="450"/>
      <c r="L42" s="419"/>
      <c r="M42" s="419"/>
      <c r="N42" s="419"/>
      <c r="O42" s="419"/>
      <c r="Q42" s="442"/>
      <c r="R42" s="156"/>
      <c r="V42" s="419"/>
      <c r="W42" s="419"/>
      <c r="X42" s="442"/>
      <c r="Y42" s="419"/>
      <c r="Z42" s="442"/>
      <c r="AA42" s="419"/>
      <c r="AB42" s="156"/>
      <c r="AC42" s="442"/>
      <c r="AD42" s="156"/>
    </row>
    <row r="43" spans="1:30" s="416" customFormat="1" ht="12.75">
      <c r="A43" s="681"/>
      <c r="C43" s="433"/>
      <c r="D43" s="433"/>
      <c r="E43" s="682"/>
      <c r="F43" s="682"/>
      <c r="G43" s="688"/>
      <c r="H43" s="443"/>
      <c r="I43" s="685"/>
      <c r="J43" s="685"/>
      <c r="K43" s="432"/>
      <c r="L43" s="419"/>
      <c r="M43" s="419"/>
      <c r="N43" s="419"/>
      <c r="O43" s="419"/>
      <c r="P43" s="419"/>
      <c r="Q43" s="419"/>
      <c r="R43" s="156"/>
      <c r="V43" s="419"/>
      <c r="W43" s="419"/>
      <c r="X43" s="442"/>
      <c r="Y43" s="442"/>
      <c r="Z43" s="442"/>
      <c r="AA43" s="419"/>
      <c r="AB43" s="156"/>
      <c r="AC43" s="442"/>
      <c r="AD43" s="156"/>
    </row>
    <row r="44" spans="1:30" s="416" customFormat="1" ht="12.75">
      <c r="A44" s="681"/>
      <c r="C44" s="434"/>
      <c r="D44" s="435"/>
      <c r="E44" s="683"/>
      <c r="F44" s="684"/>
      <c r="G44" s="691"/>
      <c r="H44" s="439"/>
      <c r="I44" s="686"/>
      <c r="J44" s="686"/>
      <c r="K44" s="432"/>
      <c r="L44" s="419"/>
      <c r="M44" s="419"/>
      <c r="N44" s="419"/>
      <c r="O44" s="419"/>
      <c r="P44" s="419"/>
      <c r="Q44" s="419"/>
      <c r="R44" s="156"/>
      <c r="V44" s="419"/>
      <c r="W44" s="419"/>
      <c r="X44" s="442"/>
      <c r="Y44" s="442"/>
      <c r="Z44" s="442"/>
      <c r="AA44" s="419"/>
      <c r="AB44" s="156"/>
      <c r="AC44" s="442"/>
      <c r="AD44" s="156"/>
    </row>
    <row r="45" spans="1:30" s="416" customFormat="1" ht="12.75">
      <c r="A45" s="681"/>
      <c r="C45" s="433"/>
      <c r="D45" s="437"/>
      <c r="E45" s="438"/>
      <c r="F45" s="685"/>
      <c r="G45" s="685"/>
      <c r="H45" s="440"/>
      <c r="I45" s="440"/>
      <c r="J45" s="419"/>
      <c r="K45" s="419"/>
      <c r="L45" s="419"/>
      <c r="M45" s="419"/>
      <c r="N45" s="419"/>
      <c r="O45" s="419"/>
      <c r="P45" s="419"/>
      <c r="Q45" s="419"/>
      <c r="R45" s="156"/>
      <c r="V45" s="419"/>
      <c r="W45" s="419"/>
      <c r="X45" s="419"/>
      <c r="Y45" s="442"/>
      <c r="Z45" s="442"/>
      <c r="AA45" s="419"/>
      <c r="AB45" s="156"/>
      <c r="AC45" s="419"/>
      <c r="AD45" s="156"/>
    </row>
    <row r="46" spans="3:30" s="416" customFormat="1" ht="12.75">
      <c r="C46" s="451"/>
      <c r="D46" s="451"/>
      <c r="E46" s="441"/>
      <c r="F46" s="686"/>
      <c r="G46" s="686"/>
      <c r="H46" s="440"/>
      <c r="I46" s="440"/>
      <c r="J46" s="419"/>
      <c r="K46" s="419"/>
      <c r="L46" s="419"/>
      <c r="M46" s="419"/>
      <c r="N46" s="419"/>
      <c r="O46" s="419"/>
      <c r="P46" s="419"/>
      <c r="Q46" s="419"/>
      <c r="R46" s="156"/>
      <c r="V46" s="419"/>
      <c r="W46" s="419"/>
      <c r="X46" s="419"/>
      <c r="Y46" s="442"/>
      <c r="Z46" s="442"/>
      <c r="AA46" s="419"/>
      <c r="AB46" s="156"/>
      <c r="AC46" s="419"/>
      <c r="AD46" s="156"/>
    </row>
    <row r="47" spans="3:15" s="416" customFormat="1" ht="7.5" customHeight="1">
      <c r="C47" s="414"/>
      <c r="D47" s="414"/>
      <c r="E47" s="414"/>
      <c r="F47" s="414"/>
      <c r="J47" s="426"/>
      <c r="K47" s="426"/>
      <c r="L47" s="419"/>
      <c r="M47" s="419"/>
      <c r="N47" s="419"/>
      <c r="O47" s="419"/>
    </row>
    <row r="48" spans="3:13" s="297" customFormat="1" ht="12.75" customHeight="1">
      <c r="C48" s="695" t="s">
        <v>490</v>
      </c>
      <c r="D48" s="695"/>
      <c r="E48" s="695"/>
      <c r="F48" s="451"/>
      <c r="G48" s="684"/>
      <c r="H48" s="684"/>
      <c r="I48" s="684"/>
      <c r="J48" s="684" t="s">
        <v>181</v>
      </c>
      <c r="K48" s="684"/>
      <c r="L48" s="684"/>
      <c r="M48" s="684"/>
    </row>
    <row r="49" spans="3:15" s="452" customFormat="1" ht="13.5" customHeight="1">
      <c r="C49" s="441"/>
      <c r="D49" s="441"/>
      <c r="E49" s="441"/>
      <c r="F49" s="441"/>
      <c r="G49" s="698" t="s">
        <v>1</v>
      </c>
      <c r="H49" s="698"/>
      <c r="I49" s="698"/>
      <c r="J49" s="699" t="s">
        <v>2</v>
      </c>
      <c r="K49" s="699"/>
      <c r="L49" s="699"/>
      <c r="M49" s="453"/>
      <c r="N49" s="453"/>
      <c r="O49" s="453"/>
    </row>
    <row r="50" spans="3:6" s="416" customFormat="1" ht="7.5" customHeight="1">
      <c r="C50" s="414"/>
      <c r="D50" s="414"/>
      <c r="E50" s="414"/>
      <c r="F50" s="414"/>
    </row>
    <row r="51" spans="3:13" s="297" customFormat="1" ht="12.75" customHeight="1" hidden="1">
      <c r="C51" s="695" t="s">
        <v>491</v>
      </c>
      <c r="D51" s="695"/>
      <c r="E51" s="695"/>
      <c r="F51" s="451"/>
      <c r="G51" s="436"/>
      <c r="H51" s="436"/>
      <c r="I51" s="436"/>
      <c r="J51" s="684"/>
      <c r="K51" s="684"/>
      <c r="L51" s="684"/>
      <c r="M51" s="684"/>
    </row>
    <row r="52" spans="3:15" s="452" customFormat="1" ht="13.5" customHeight="1" hidden="1">
      <c r="C52" s="441"/>
      <c r="D52" s="441"/>
      <c r="E52" s="441"/>
      <c r="F52" s="441"/>
      <c r="G52" s="696" t="s">
        <v>1</v>
      </c>
      <c r="H52" s="696"/>
      <c r="I52" s="696"/>
      <c r="J52" s="697" t="s">
        <v>2</v>
      </c>
      <c r="K52" s="697"/>
      <c r="L52" s="697"/>
      <c r="M52" s="453"/>
      <c r="N52" s="453"/>
      <c r="O52" s="453"/>
    </row>
    <row r="53" spans="3:16" s="416" customFormat="1" ht="7.5" customHeight="1">
      <c r="C53" s="414"/>
      <c r="D53" s="414"/>
      <c r="E53" s="414"/>
      <c r="F53" s="414"/>
      <c r="J53" s="442"/>
      <c r="K53" s="442"/>
      <c r="L53" s="426"/>
      <c r="M53" s="426"/>
      <c r="N53" s="426"/>
      <c r="O53" s="419"/>
      <c r="P53" s="156"/>
    </row>
    <row r="54" spans="3:16" s="416" customFormat="1" ht="7.5" customHeight="1">
      <c r="C54" s="414"/>
      <c r="D54" s="414"/>
      <c r="E54" s="414"/>
      <c r="F54" s="414"/>
      <c r="J54" s="419"/>
      <c r="K54" s="419"/>
      <c r="L54" s="426"/>
      <c r="M54" s="426"/>
      <c r="N54" s="426"/>
      <c r="O54" s="419"/>
      <c r="P54" s="156"/>
    </row>
    <row r="55" spans="3:17" s="416" customFormat="1" ht="7.5" customHeight="1">
      <c r="C55" s="414"/>
      <c r="D55" s="414"/>
      <c r="E55" s="414"/>
      <c r="F55" s="414"/>
      <c r="J55" s="419"/>
      <c r="K55" s="419"/>
      <c r="L55" s="419"/>
      <c r="M55" s="442"/>
      <c r="N55" s="442"/>
      <c r="O55" s="419"/>
      <c r="P55" s="156"/>
      <c r="Q55" s="396"/>
    </row>
    <row r="56" spans="3:17" s="416" customFormat="1" ht="7.5" customHeight="1">
      <c r="C56" s="414"/>
      <c r="D56" s="414"/>
      <c r="E56" s="414"/>
      <c r="F56" s="414"/>
      <c r="J56" s="442"/>
      <c r="K56" s="442"/>
      <c r="L56" s="419"/>
      <c r="M56" s="442"/>
      <c r="N56" s="442"/>
      <c r="O56" s="419"/>
      <c r="P56" s="156"/>
      <c r="Q56" s="156"/>
    </row>
    <row r="57" spans="3:17" s="416" customFormat="1" ht="7.5" customHeight="1">
      <c r="C57" s="414"/>
      <c r="D57" s="414"/>
      <c r="E57" s="414"/>
      <c r="F57" s="414"/>
      <c r="J57" s="426"/>
      <c r="K57" s="426"/>
      <c r="L57" s="419"/>
      <c r="M57" s="419"/>
      <c r="N57" s="419"/>
      <c r="O57" s="419"/>
      <c r="P57" s="156"/>
      <c r="Q57" s="296"/>
    </row>
    <row r="58" spans="3:17" s="416" customFormat="1" ht="7.5" customHeight="1">
      <c r="C58" s="414"/>
      <c r="D58" s="414"/>
      <c r="E58" s="414"/>
      <c r="F58" s="414"/>
      <c r="J58" s="426"/>
      <c r="K58" s="426"/>
      <c r="L58" s="419"/>
      <c r="M58" s="442"/>
      <c r="N58" s="442"/>
      <c r="O58" s="419"/>
      <c r="P58" s="156"/>
      <c r="Q58" s="296"/>
    </row>
    <row r="59" spans="3:17" s="416" customFormat="1" ht="11.25" customHeight="1">
      <c r="C59" s="414"/>
      <c r="D59" s="414"/>
      <c r="E59" s="414"/>
      <c r="F59" s="414"/>
      <c r="J59" s="156"/>
      <c r="K59" s="156"/>
      <c r="L59" s="156"/>
      <c r="M59" s="156"/>
      <c r="N59" s="156"/>
      <c r="O59" s="156"/>
      <c r="P59" s="156"/>
      <c r="Q59" s="156"/>
    </row>
    <row r="60" spans="3:17" s="416" customFormat="1" ht="11.25" customHeight="1">
      <c r="C60" s="414"/>
      <c r="D60" s="414"/>
      <c r="E60" s="414"/>
      <c r="F60" s="414"/>
      <c r="J60" s="156"/>
      <c r="K60" s="156"/>
      <c r="L60" s="156"/>
      <c r="M60" s="296"/>
      <c r="N60" s="296"/>
      <c r="O60" s="296"/>
      <c r="P60" s="156"/>
      <c r="Q60" s="156"/>
    </row>
    <row r="61" spans="3:17" s="416" customFormat="1" ht="11.25" customHeight="1">
      <c r="C61" s="414"/>
      <c r="D61" s="414"/>
      <c r="E61" s="414"/>
      <c r="F61" s="414"/>
      <c r="J61" s="156"/>
      <c r="K61" s="156"/>
      <c r="L61" s="156"/>
      <c r="M61" s="156"/>
      <c r="N61" s="156"/>
      <c r="O61" s="156"/>
      <c r="P61" s="296"/>
      <c r="Q61" s="296"/>
    </row>
    <row r="62" spans="3:6" s="416" customFormat="1" ht="11.25" customHeight="1">
      <c r="C62" s="414"/>
      <c r="D62" s="414"/>
      <c r="E62" s="414"/>
      <c r="F62" s="414"/>
    </row>
    <row r="63" spans="3:6" s="416" customFormat="1" ht="11.25" customHeight="1">
      <c r="C63" s="414"/>
      <c r="D63" s="414"/>
      <c r="E63" s="414"/>
      <c r="F63" s="414"/>
    </row>
    <row r="64" spans="3:6" s="416" customFormat="1" ht="11.25" customHeight="1">
      <c r="C64" s="414"/>
      <c r="D64" s="414"/>
      <c r="E64" s="414"/>
      <c r="F64" s="414"/>
    </row>
    <row r="65" spans="3:6" s="416" customFormat="1" ht="11.25" customHeight="1">
      <c r="C65" s="414"/>
      <c r="D65" s="414"/>
      <c r="E65" s="414"/>
      <c r="F65" s="414"/>
    </row>
    <row r="66" spans="3:6" s="416" customFormat="1" ht="11.25" customHeight="1">
      <c r="C66" s="414"/>
      <c r="D66" s="414"/>
      <c r="E66" s="414"/>
      <c r="F66" s="414"/>
    </row>
    <row r="67" spans="1:6" s="416" customFormat="1" ht="11.25" customHeight="1">
      <c r="A67" s="454" t="b">
        <v>1</v>
      </c>
      <c r="C67" s="414"/>
      <c r="D67" s="414"/>
      <c r="E67" s="414"/>
      <c r="F67" s="414"/>
    </row>
    <row r="68" spans="3:6" s="416" customFormat="1" ht="11.25" customHeight="1">
      <c r="C68" s="414"/>
      <c r="D68" s="414"/>
      <c r="E68" s="414"/>
      <c r="F68" s="414"/>
    </row>
    <row r="69" spans="3:6" s="416" customFormat="1" ht="11.25" customHeight="1">
      <c r="C69" s="414"/>
      <c r="D69" s="414"/>
      <c r="E69" s="414"/>
      <c r="F69" s="414"/>
    </row>
    <row r="70" spans="3:6" s="416" customFormat="1" ht="11.25" customHeight="1">
      <c r="C70" s="414"/>
      <c r="D70" s="414"/>
      <c r="E70" s="414"/>
      <c r="F70" s="414"/>
    </row>
    <row r="71" spans="3:6" s="416" customFormat="1" ht="11.25" customHeight="1">
      <c r="C71" s="414"/>
      <c r="D71" s="414"/>
      <c r="E71" s="414"/>
      <c r="F71" s="414"/>
    </row>
    <row r="72" spans="3:6" s="416" customFormat="1" ht="11.25" customHeight="1">
      <c r="C72" s="414"/>
      <c r="D72" s="414"/>
      <c r="E72" s="414"/>
      <c r="F72" s="414"/>
    </row>
    <row r="73" spans="3:6" s="416" customFormat="1" ht="11.25" customHeight="1">
      <c r="C73" s="414"/>
      <c r="D73" s="414"/>
      <c r="E73" s="414"/>
      <c r="F73" s="414"/>
    </row>
    <row r="74" spans="3:6" s="416" customFormat="1" ht="11.25" customHeight="1">
      <c r="C74" s="414"/>
      <c r="D74" s="414"/>
      <c r="E74" s="414"/>
      <c r="F74" s="414"/>
    </row>
    <row r="75" spans="3:6" s="416" customFormat="1" ht="11.25" customHeight="1">
      <c r="C75" s="414"/>
      <c r="D75" s="414"/>
      <c r="E75" s="414"/>
      <c r="F75" s="414"/>
    </row>
    <row r="76" spans="3:6" s="416" customFormat="1" ht="11.25" customHeight="1">
      <c r="C76" s="414"/>
      <c r="D76" s="414"/>
      <c r="E76" s="414"/>
      <c r="F76" s="414"/>
    </row>
    <row r="77" spans="3:6" s="416" customFormat="1" ht="11.25" customHeight="1">
      <c r="C77" s="414"/>
      <c r="D77" s="414"/>
      <c r="E77" s="414"/>
      <c r="F77" s="414"/>
    </row>
    <row r="78" spans="3:6" s="416" customFormat="1" ht="11.25" customHeight="1">
      <c r="C78" s="414"/>
      <c r="D78" s="414"/>
      <c r="E78" s="414"/>
      <c r="F78" s="414"/>
    </row>
    <row r="79" spans="3:6" s="416" customFormat="1" ht="11.25" customHeight="1">
      <c r="C79" s="414"/>
      <c r="D79" s="414"/>
      <c r="E79" s="414"/>
      <c r="F79" s="414"/>
    </row>
    <row r="80" spans="3:6" s="416" customFormat="1" ht="11.25" customHeight="1">
      <c r="C80" s="414"/>
      <c r="D80" s="414"/>
      <c r="E80" s="414"/>
      <c r="F80" s="414"/>
    </row>
    <row r="81" spans="3:6" s="416" customFormat="1" ht="11.25" customHeight="1">
      <c r="C81" s="414"/>
      <c r="D81" s="414"/>
      <c r="E81" s="414"/>
      <c r="F81" s="414"/>
    </row>
    <row r="82" spans="3:6" s="416" customFormat="1" ht="11.25" customHeight="1">
      <c r="C82" s="414"/>
      <c r="D82" s="414"/>
      <c r="E82" s="414"/>
      <c r="F82" s="414"/>
    </row>
    <row r="83" spans="3:6" s="416" customFormat="1" ht="11.25" customHeight="1">
      <c r="C83" s="414"/>
      <c r="D83" s="414"/>
      <c r="E83" s="414"/>
      <c r="F83" s="414"/>
    </row>
    <row r="84" spans="3:6" s="416" customFormat="1" ht="11.25" customHeight="1">
      <c r="C84" s="414"/>
      <c r="D84" s="414"/>
      <c r="E84" s="414"/>
      <c r="F84" s="414"/>
    </row>
    <row r="85" spans="3:6" s="416" customFormat="1" ht="11.25" customHeight="1">
      <c r="C85" s="414"/>
      <c r="D85" s="414"/>
      <c r="E85" s="414"/>
      <c r="F85" s="414"/>
    </row>
    <row r="86" spans="3:6" s="416" customFormat="1" ht="11.25" customHeight="1">
      <c r="C86" s="414"/>
      <c r="D86" s="414"/>
      <c r="E86" s="414"/>
      <c r="F86" s="414"/>
    </row>
    <row r="87" spans="3:6" s="416" customFormat="1" ht="11.25" customHeight="1">
      <c r="C87" s="414"/>
      <c r="D87" s="414"/>
      <c r="E87" s="414"/>
      <c r="F87" s="414"/>
    </row>
    <row r="88" spans="3:6" s="416" customFormat="1" ht="11.25" customHeight="1">
      <c r="C88" s="414"/>
      <c r="D88" s="414"/>
      <c r="E88" s="414"/>
      <c r="F88" s="414"/>
    </row>
    <row r="89" spans="3:6" s="416" customFormat="1" ht="11.25" customHeight="1">
      <c r="C89" s="414"/>
      <c r="D89" s="414"/>
      <c r="E89" s="414"/>
      <c r="F89" s="414"/>
    </row>
    <row r="90" spans="3:6" s="416" customFormat="1" ht="11.25" customHeight="1">
      <c r="C90" s="414"/>
      <c r="D90" s="414"/>
      <c r="E90" s="414"/>
      <c r="F90" s="414"/>
    </row>
    <row r="91" spans="3:6" s="416" customFormat="1" ht="11.25" customHeight="1">
      <c r="C91" s="414"/>
      <c r="D91" s="414"/>
      <c r="E91" s="414"/>
      <c r="F91" s="414"/>
    </row>
    <row r="92" spans="3:6" s="416" customFormat="1" ht="11.25" customHeight="1">
      <c r="C92" s="414"/>
      <c r="D92" s="414"/>
      <c r="E92" s="414"/>
      <c r="F92" s="414"/>
    </row>
    <row r="93" spans="3:6" s="416" customFormat="1" ht="11.25" customHeight="1">
      <c r="C93" s="414"/>
      <c r="D93" s="414"/>
      <c r="E93" s="414"/>
      <c r="F93" s="414"/>
    </row>
    <row r="94" spans="3:6" s="416" customFormat="1" ht="11.25" customHeight="1">
      <c r="C94" s="414"/>
      <c r="D94" s="414"/>
      <c r="E94" s="414"/>
      <c r="F94" s="414"/>
    </row>
    <row r="95" spans="3:6" s="416" customFormat="1" ht="11.25" customHeight="1">
      <c r="C95" s="414"/>
      <c r="D95" s="414"/>
      <c r="E95" s="414"/>
      <c r="F95" s="414"/>
    </row>
    <row r="96" spans="3:6" s="416" customFormat="1" ht="11.25" customHeight="1">
      <c r="C96" s="414"/>
      <c r="D96" s="414"/>
      <c r="E96" s="414"/>
      <c r="F96" s="414"/>
    </row>
    <row r="97" spans="3:6" s="416" customFormat="1" ht="11.25" customHeight="1">
      <c r="C97" s="414"/>
      <c r="D97" s="414"/>
      <c r="E97" s="414"/>
      <c r="F97" s="414"/>
    </row>
    <row r="98" spans="3:6" s="416" customFormat="1" ht="11.25" customHeight="1">
      <c r="C98" s="414"/>
      <c r="D98" s="414"/>
      <c r="E98" s="414"/>
      <c r="F98" s="414"/>
    </row>
    <row r="99" spans="3:6" s="416" customFormat="1" ht="11.25" customHeight="1">
      <c r="C99" s="414"/>
      <c r="D99" s="414"/>
      <c r="E99" s="414"/>
      <c r="F99" s="414"/>
    </row>
    <row r="100" spans="3:6" s="416" customFormat="1" ht="11.25" customHeight="1">
      <c r="C100" s="414"/>
      <c r="D100" s="414"/>
      <c r="E100" s="414"/>
      <c r="F100" s="414"/>
    </row>
    <row r="101" spans="3:6" s="416" customFormat="1" ht="11.25" customHeight="1">
      <c r="C101" s="414"/>
      <c r="D101" s="414"/>
      <c r="E101" s="414"/>
      <c r="F101" s="414"/>
    </row>
    <row r="102" spans="3:6" s="416" customFormat="1" ht="11.25" customHeight="1">
      <c r="C102" s="414"/>
      <c r="D102" s="414"/>
      <c r="E102" s="414"/>
      <c r="F102" s="414"/>
    </row>
    <row r="103" spans="3:6" s="416" customFormat="1" ht="11.25" customHeight="1">
      <c r="C103" s="414"/>
      <c r="D103" s="414"/>
      <c r="E103" s="414"/>
      <c r="F103" s="414"/>
    </row>
    <row r="104" spans="3:6" s="416" customFormat="1" ht="11.25" customHeight="1">
      <c r="C104" s="414"/>
      <c r="D104" s="414"/>
      <c r="E104" s="414"/>
      <c r="F104" s="414"/>
    </row>
    <row r="105" spans="3:6" s="416" customFormat="1" ht="11.25" customHeight="1">
      <c r="C105" s="414"/>
      <c r="D105" s="414"/>
      <c r="E105" s="414"/>
      <c r="F105" s="414"/>
    </row>
    <row r="106" spans="3:6" s="416" customFormat="1" ht="11.25" customHeight="1">
      <c r="C106" s="414"/>
      <c r="D106" s="414"/>
      <c r="E106" s="414"/>
      <c r="F106" s="414"/>
    </row>
    <row r="107" spans="3:6" s="416" customFormat="1" ht="11.25" customHeight="1">
      <c r="C107" s="414"/>
      <c r="D107" s="414"/>
      <c r="E107" s="414"/>
      <c r="F107" s="414"/>
    </row>
    <row r="108" spans="3:6" s="416" customFormat="1" ht="11.25" customHeight="1">
      <c r="C108" s="414"/>
      <c r="D108" s="414"/>
      <c r="E108" s="414"/>
      <c r="F108" s="414"/>
    </row>
    <row r="109" spans="3:6" s="416" customFormat="1" ht="11.25" customHeight="1">
      <c r="C109" s="414"/>
      <c r="D109" s="414"/>
      <c r="E109" s="414"/>
      <c r="F109" s="414"/>
    </row>
    <row r="110" spans="3:6" s="416" customFormat="1" ht="11.25" customHeight="1">
      <c r="C110" s="414"/>
      <c r="D110" s="414"/>
      <c r="E110" s="414"/>
      <c r="F110" s="414"/>
    </row>
    <row r="111" spans="3:6" s="416" customFormat="1" ht="11.25" customHeight="1">
      <c r="C111" s="414"/>
      <c r="D111" s="414"/>
      <c r="E111" s="414"/>
      <c r="F111" s="414"/>
    </row>
    <row r="112" spans="3:6" s="416" customFormat="1" ht="11.25" customHeight="1">
      <c r="C112" s="414"/>
      <c r="D112" s="414"/>
      <c r="E112" s="414"/>
      <c r="F112" s="414"/>
    </row>
    <row r="113" spans="3:6" s="416" customFormat="1" ht="11.25" customHeight="1">
      <c r="C113" s="414"/>
      <c r="D113" s="414"/>
      <c r="E113" s="414"/>
      <c r="F113" s="414"/>
    </row>
    <row r="114" spans="3:6" s="416" customFormat="1" ht="11.25" customHeight="1">
      <c r="C114" s="414"/>
      <c r="D114" s="414"/>
      <c r="E114" s="414"/>
      <c r="F114" s="414"/>
    </row>
    <row r="115" spans="3:6" s="416" customFormat="1" ht="11.25" customHeight="1">
      <c r="C115" s="414"/>
      <c r="D115" s="414"/>
      <c r="E115" s="414"/>
      <c r="F115" s="414"/>
    </row>
    <row r="116" spans="3:6" s="416" customFormat="1" ht="11.25" customHeight="1">
      <c r="C116" s="414"/>
      <c r="D116" s="414"/>
      <c r="E116" s="414"/>
      <c r="F116" s="414"/>
    </row>
    <row r="117" spans="3:6" s="416" customFormat="1" ht="11.25" customHeight="1">
      <c r="C117" s="414"/>
      <c r="D117" s="414"/>
      <c r="E117" s="414"/>
      <c r="F117" s="414"/>
    </row>
    <row r="118" spans="3:6" s="416" customFormat="1" ht="11.25" customHeight="1">
      <c r="C118" s="414"/>
      <c r="D118" s="414"/>
      <c r="E118" s="414"/>
      <c r="F118" s="414"/>
    </row>
    <row r="119" spans="3:6" s="416" customFormat="1" ht="11.25" customHeight="1">
      <c r="C119" s="414"/>
      <c r="D119" s="414"/>
      <c r="E119" s="414"/>
      <c r="F119" s="414"/>
    </row>
    <row r="120" spans="3:6" s="416" customFormat="1" ht="11.25" customHeight="1">
      <c r="C120" s="414"/>
      <c r="D120" s="414"/>
      <c r="E120" s="414"/>
      <c r="F120" s="414"/>
    </row>
    <row r="121" spans="3:6" s="416" customFormat="1" ht="11.25" customHeight="1">
      <c r="C121" s="414"/>
      <c r="D121" s="414"/>
      <c r="E121" s="414"/>
      <c r="F121" s="414"/>
    </row>
    <row r="122" spans="3:6" s="416" customFormat="1" ht="11.25" customHeight="1">
      <c r="C122" s="414"/>
      <c r="D122" s="414"/>
      <c r="E122" s="414"/>
      <c r="F122" s="414"/>
    </row>
    <row r="123" spans="3:6" s="416" customFormat="1" ht="11.25" customHeight="1">
      <c r="C123" s="414"/>
      <c r="D123" s="414"/>
      <c r="E123" s="414"/>
      <c r="F123" s="414"/>
    </row>
    <row r="124" spans="3:6" s="416" customFormat="1" ht="11.25" customHeight="1">
      <c r="C124" s="414"/>
      <c r="D124" s="414"/>
      <c r="E124" s="414"/>
      <c r="F124" s="414"/>
    </row>
    <row r="125" spans="3:6" s="416" customFormat="1" ht="11.25" customHeight="1">
      <c r="C125" s="414"/>
      <c r="D125" s="414"/>
      <c r="E125" s="414"/>
      <c r="F125" s="414"/>
    </row>
    <row r="126" spans="3:6" s="416" customFormat="1" ht="11.25" customHeight="1">
      <c r="C126" s="414"/>
      <c r="D126" s="414"/>
      <c r="E126" s="414"/>
      <c r="F126" s="414"/>
    </row>
    <row r="127" spans="3:6" s="416" customFormat="1" ht="11.25" customHeight="1">
      <c r="C127" s="414"/>
      <c r="D127" s="414"/>
      <c r="E127" s="414"/>
      <c r="F127" s="414"/>
    </row>
    <row r="128" spans="3:6" s="416" customFormat="1" ht="11.25" customHeight="1">
      <c r="C128" s="414"/>
      <c r="D128" s="414"/>
      <c r="E128" s="414"/>
      <c r="F128" s="414"/>
    </row>
    <row r="129" spans="3:6" s="416" customFormat="1" ht="11.25" customHeight="1">
      <c r="C129" s="414"/>
      <c r="D129" s="414"/>
      <c r="E129" s="414"/>
      <c r="F129" s="414"/>
    </row>
    <row r="130" spans="3:6" s="416" customFormat="1" ht="11.25" customHeight="1">
      <c r="C130" s="414"/>
      <c r="D130" s="414"/>
      <c r="E130" s="414"/>
      <c r="F130" s="414"/>
    </row>
    <row r="131" spans="3:6" s="416" customFormat="1" ht="11.25" customHeight="1">
      <c r="C131" s="414"/>
      <c r="D131" s="414"/>
      <c r="E131" s="414"/>
      <c r="F131" s="414"/>
    </row>
    <row r="132" spans="3:6" s="416" customFormat="1" ht="11.25" customHeight="1">
      <c r="C132" s="414"/>
      <c r="D132" s="414"/>
      <c r="E132" s="414"/>
      <c r="F132" s="414"/>
    </row>
    <row r="133" spans="3:6" s="416" customFormat="1" ht="11.25" customHeight="1">
      <c r="C133" s="414"/>
      <c r="D133" s="414"/>
      <c r="E133" s="414"/>
      <c r="F133" s="414"/>
    </row>
    <row r="134" spans="3:6" s="416" customFormat="1" ht="11.25" customHeight="1">
      <c r="C134" s="414"/>
      <c r="D134" s="414"/>
      <c r="E134" s="414"/>
      <c r="F134" s="414"/>
    </row>
    <row r="135" spans="3:6" s="416" customFormat="1" ht="11.25" customHeight="1">
      <c r="C135" s="414"/>
      <c r="D135" s="414"/>
      <c r="E135" s="414"/>
      <c r="F135" s="414"/>
    </row>
    <row r="136" spans="3:6" s="416" customFormat="1" ht="11.25" customHeight="1">
      <c r="C136" s="414"/>
      <c r="D136" s="414"/>
      <c r="E136" s="414"/>
      <c r="F136" s="414"/>
    </row>
    <row r="137" spans="3:6" s="416" customFormat="1" ht="11.25" customHeight="1">
      <c r="C137" s="414"/>
      <c r="D137" s="414"/>
      <c r="E137" s="414"/>
      <c r="F137" s="414"/>
    </row>
    <row r="138" spans="3:6" s="416" customFormat="1" ht="11.25" customHeight="1">
      <c r="C138" s="414"/>
      <c r="D138" s="414"/>
      <c r="E138" s="414"/>
      <c r="F138" s="414"/>
    </row>
    <row r="139" spans="3:6" s="416" customFormat="1" ht="11.25" customHeight="1">
      <c r="C139" s="414"/>
      <c r="D139" s="414"/>
      <c r="E139" s="414"/>
      <c r="F139" s="414"/>
    </row>
    <row r="140" spans="3:6" s="416" customFormat="1" ht="11.25" customHeight="1">
      <c r="C140" s="414"/>
      <c r="D140" s="414"/>
      <c r="E140" s="414"/>
      <c r="F140" s="414"/>
    </row>
    <row r="141" spans="3:6" s="416" customFormat="1" ht="11.25" customHeight="1">
      <c r="C141" s="414"/>
      <c r="D141" s="414"/>
      <c r="E141" s="414"/>
      <c r="F141" s="414"/>
    </row>
    <row r="142" spans="3:6" s="416" customFormat="1" ht="11.25" customHeight="1">
      <c r="C142" s="414"/>
      <c r="D142" s="414"/>
      <c r="E142" s="414"/>
      <c r="F142" s="414"/>
    </row>
    <row r="143" spans="3:6" s="416" customFormat="1" ht="11.25" customHeight="1">
      <c r="C143" s="414"/>
      <c r="D143" s="414"/>
      <c r="E143" s="414"/>
      <c r="F143" s="414"/>
    </row>
    <row r="144" spans="3:6" s="416" customFormat="1" ht="11.25" customHeight="1">
      <c r="C144" s="414"/>
      <c r="D144" s="414"/>
      <c r="E144" s="414"/>
      <c r="F144" s="414"/>
    </row>
    <row r="145" spans="3:6" s="416" customFormat="1" ht="11.25" customHeight="1">
      <c r="C145" s="414"/>
      <c r="D145" s="414"/>
      <c r="E145" s="414"/>
      <c r="F145" s="414"/>
    </row>
    <row r="146" spans="3:6" s="416" customFormat="1" ht="11.25" customHeight="1">
      <c r="C146" s="414"/>
      <c r="D146" s="414"/>
      <c r="E146" s="414"/>
      <c r="F146" s="414"/>
    </row>
    <row r="147" spans="3:6" s="416" customFormat="1" ht="11.25" customHeight="1">
      <c r="C147" s="414"/>
      <c r="D147" s="414"/>
      <c r="E147" s="414"/>
      <c r="F147" s="414"/>
    </row>
    <row r="148" spans="1:9" s="298" customFormat="1" ht="12.75" hidden="1">
      <c r="A148" s="185" t="s">
        <v>51</v>
      </c>
      <c r="B148" s="185" t="str">
        <f>IF(J9="ВЗРОСЛЫЕ","МУЖЧИНЫ",IF(J9="ДО 19 ЛЕТ","ЮНИОРЫ","ЮНОШИ"))</f>
        <v>МУЖЧИНЫ</v>
      </c>
      <c r="C148" s="185" t="s">
        <v>52</v>
      </c>
      <c r="D148" s="185"/>
      <c r="E148" s="185" t="s">
        <v>45</v>
      </c>
      <c r="F148" s="298" t="s">
        <v>63</v>
      </c>
      <c r="G148" s="299"/>
      <c r="H148" s="299"/>
      <c r="I148" s="299"/>
    </row>
    <row r="149" spans="1:9" s="298" customFormat="1" ht="12.75" hidden="1">
      <c r="A149" s="185" t="s">
        <v>49</v>
      </c>
      <c r="B149" s="185" t="str">
        <f>IF(J9="ВЗРОСЛЫЕ","ЖЕНЩИНЫ",IF(J9="ДО 19 ЛЕТ","ЮНИОРКИ","ДЕВУШКИ"))</f>
        <v>ЖЕНЩИНЫ</v>
      </c>
      <c r="C149" s="185" t="s">
        <v>50</v>
      </c>
      <c r="D149" s="185"/>
      <c r="E149" s="185" t="s">
        <v>55</v>
      </c>
      <c r="F149" s="298" t="s">
        <v>61</v>
      </c>
      <c r="G149" s="299"/>
      <c r="H149" s="299"/>
      <c r="I149" s="299"/>
    </row>
    <row r="150" spans="1:9" s="298" customFormat="1" ht="12.75" hidden="1">
      <c r="A150" s="185" t="s">
        <v>47</v>
      </c>
      <c r="B150" s="185" t="str">
        <f>IF(J9="ВЗРОСЛЫЕ","МУЖЧИНЫ И ЖЕНЩИНЫ",IF(J9="ДО 19 ЛЕТ","ЮНИОРЫ И ЮНИОРКИ","ЮНОШИ И ДЕВУШКИ"))</f>
        <v>МУЖЧИНЫ И ЖЕНЩИНЫ</v>
      </c>
      <c r="C150" s="185" t="s">
        <v>48</v>
      </c>
      <c r="D150" s="185"/>
      <c r="E150" s="185" t="s">
        <v>56</v>
      </c>
      <c r="F150" s="298" t="s">
        <v>62</v>
      </c>
      <c r="G150" s="299"/>
      <c r="H150" s="299"/>
      <c r="I150" s="299"/>
    </row>
    <row r="151" spans="1:9" s="298" customFormat="1" ht="12.75" hidden="1">
      <c r="A151" s="185" t="s">
        <v>44</v>
      </c>
      <c r="B151" s="185"/>
      <c r="C151" s="185" t="s">
        <v>46</v>
      </c>
      <c r="D151" s="185"/>
      <c r="E151" s="185" t="s">
        <v>57</v>
      </c>
      <c r="G151" s="299"/>
      <c r="H151" s="299"/>
      <c r="I151" s="299"/>
    </row>
    <row r="152" spans="1:9" s="298" customFormat="1" ht="12.75" hidden="1">
      <c r="A152" s="185" t="s">
        <v>43</v>
      </c>
      <c r="B152" s="185"/>
      <c r="C152" s="185" t="s">
        <v>53</v>
      </c>
      <c r="D152" s="185"/>
      <c r="E152" s="185" t="s">
        <v>58</v>
      </c>
      <c r="G152" s="299"/>
      <c r="H152" s="299"/>
      <c r="I152" s="299"/>
    </row>
    <row r="153" spans="1:9" s="298" customFormat="1" ht="12.75" hidden="1">
      <c r="A153" s="185" t="s">
        <v>60</v>
      </c>
      <c r="B153" s="185"/>
      <c r="C153" s="185" t="s">
        <v>54</v>
      </c>
      <c r="D153" s="185"/>
      <c r="E153" s="185"/>
      <c r="G153" s="299"/>
      <c r="H153" s="299"/>
      <c r="I153" s="299"/>
    </row>
    <row r="154" spans="3:6" s="416" customFormat="1" ht="11.25" customHeight="1">
      <c r="C154" s="414"/>
      <c r="D154" s="414"/>
      <c r="E154" s="414"/>
      <c r="F154" s="414"/>
    </row>
    <row r="155" spans="3:6" s="416" customFormat="1" ht="11.25" customHeight="1">
      <c r="C155" s="414"/>
      <c r="D155" s="414"/>
      <c r="E155" s="414"/>
      <c r="F155" s="414"/>
    </row>
    <row r="156" spans="3:6" s="416" customFormat="1" ht="11.25" customHeight="1">
      <c r="C156" s="414"/>
      <c r="D156" s="414"/>
      <c r="E156" s="414"/>
      <c r="F156" s="414"/>
    </row>
    <row r="157" spans="3:6" s="416" customFormat="1" ht="11.25" customHeight="1">
      <c r="C157" s="414"/>
      <c r="D157" s="414"/>
      <c r="E157" s="414"/>
      <c r="F157" s="414"/>
    </row>
    <row r="158" spans="3:6" s="416" customFormat="1" ht="11.25" customHeight="1">
      <c r="C158" s="414"/>
      <c r="D158" s="414"/>
      <c r="E158" s="414"/>
      <c r="F158" s="414"/>
    </row>
    <row r="159" spans="3:6" s="416" customFormat="1" ht="11.25" customHeight="1">
      <c r="C159" s="414"/>
      <c r="D159" s="414"/>
      <c r="E159" s="414"/>
      <c r="F159" s="414"/>
    </row>
    <row r="160" spans="3:6" s="416" customFormat="1" ht="11.25" customHeight="1">
      <c r="C160" s="414"/>
      <c r="D160" s="414"/>
      <c r="E160" s="414"/>
      <c r="F160" s="414"/>
    </row>
    <row r="161" spans="3:6" s="416" customFormat="1" ht="11.25" customHeight="1">
      <c r="C161" s="414"/>
      <c r="D161" s="414"/>
      <c r="E161" s="414"/>
      <c r="F161" s="414"/>
    </row>
    <row r="162" spans="3:6" s="416" customFormat="1" ht="11.25" customHeight="1">
      <c r="C162" s="414"/>
      <c r="D162" s="414"/>
      <c r="E162" s="414"/>
      <c r="F162" s="414"/>
    </row>
    <row r="163" spans="3:6" s="416" customFormat="1" ht="11.25" customHeight="1">
      <c r="C163" s="414"/>
      <c r="D163" s="414"/>
      <c r="E163" s="414"/>
      <c r="F163" s="414"/>
    </row>
    <row r="164" spans="3:6" s="416" customFormat="1" ht="11.25" customHeight="1">
      <c r="C164" s="414"/>
      <c r="D164" s="414"/>
      <c r="E164" s="414"/>
      <c r="F164" s="414"/>
    </row>
    <row r="165" spans="3:6" s="416" customFormat="1" ht="11.25" customHeight="1">
      <c r="C165" s="414"/>
      <c r="D165" s="414"/>
      <c r="E165" s="414"/>
      <c r="F165" s="414"/>
    </row>
    <row r="166" spans="3:6" s="416" customFormat="1" ht="11.25" customHeight="1">
      <c r="C166" s="414"/>
      <c r="D166" s="414"/>
      <c r="E166" s="414"/>
      <c r="F166" s="414"/>
    </row>
    <row r="167" spans="3:6" s="416" customFormat="1" ht="11.25" customHeight="1">
      <c r="C167" s="414"/>
      <c r="D167" s="414"/>
      <c r="E167" s="414"/>
      <c r="F167" s="414"/>
    </row>
    <row r="168" spans="3:6" s="416" customFormat="1" ht="11.25" customHeight="1">
      <c r="C168" s="414"/>
      <c r="D168" s="414"/>
      <c r="E168" s="414"/>
      <c r="F168" s="414"/>
    </row>
    <row r="169" spans="3:6" s="416" customFormat="1" ht="11.25" customHeight="1">
      <c r="C169" s="414"/>
      <c r="D169" s="414"/>
      <c r="E169" s="414"/>
      <c r="F169" s="414"/>
    </row>
    <row r="170" spans="3:6" s="416" customFormat="1" ht="11.25" customHeight="1">
      <c r="C170" s="414"/>
      <c r="D170" s="414"/>
      <c r="E170" s="414"/>
      <c r="F170" s="414"/>
    </row>
    <row r="171" spans="3:6" s="416" customFormat="1" ht="11.25" customHeight="1">
      <c r="C171" s="414"/>
      <c r="D171" s="414"/>
      <c r="E171" s="414"/>
      <c r="F171" s="414"/>
    </row>
    <row r="172" spans="3:6" s="416" customFormat="1" ht="11.25" customHeight="1">
      <c r="C172" s="414"/>
      <c r="D172" s="414"/>
      <c r="E172" s="414"/>
      <c r="F172" s="414"/>
    </row>
    <row r="173" spans="3:6" s="416" customFormat="1" ht="11.25" customHeight="1">
      <c r="C173" s="414"/>
      <c r="D173" s="414"/>
      <c r="E173" s="414"/>
      <c r="F173" s="414"/>
    </row>
    <row r="174" spans="3:6" s="416" customFormat="1" ht="11.25" customHeight="1">
      <c r="C174" s="414"/>
      <c r="D174" s="414"/>
      <c r="E174" s="414"/>
      <c r="F174" s="414"/>
    </row>
    <row r="175" spans="3:6" s="416" customFormat="1" ht="11.25" customHeight="1">
      <c r="C175" s="414"/>
      <c r="D175" s="414"/>
      <c r="E175" s="414"/>
      <c r="F175" s="414"/>
    </row>
    <row r="176" spans="3:6" s="416" customFormat="1" ht="11.25" customHeight="1">
      <c r="C176" s="414"/>
      <c r="D176" s="414"/>
      <c r="E176" s="414"/>
      <c r="F176" s="414"/>
    </row>
    <row r="177" spans="3:6" s="416" customFormat="1" ht="11.25" customHeight="1">
      <c r="C177" s="414"/>
      <c r="D177" s="414"/>
      <c r="E177" s="414"/>
      <c r="F177" s="414"/>
    </row>
    <row r="178" spans="3:6" s="416" customFormat="1" ht="11.25" customHeight="1">
      <c r="C178" s="414"/>
      <c r="D178" s="414"/>
      <c r="E178" s="414"/>
      <c r="F178" s="414"/>
    </row>
    <row r="179" spans="3:6" s="416" customFormat="1" ht="11.25" customHeight="1">
      <c r="C179" s="414"/>
      <c r="D179" s="414"/>
      <c r="E179" s="414"/>
      <c r="F179" s="414"/>
    </row>
    <row r="180" spans="3:6" s="416" customFormat="1" ht="11.25" customHeight="1">
      <c r="C180" s="414"/>
      <c r="D180" s="414"/>
      <c r="E180" s="414"/>
      <c r="F180" s="414"/>
    </row>
    <row r="181" spans="3:6" s="416" customFormat="1" ht="11.25" customHeight="1">
      <c r="C181" s="414"/>
      <c r="D181" s="414"/>
      <c r="E181" s="414"/>
      <c r="F181" s="414"/>
    </row>
    <row r="182" spans="3:6" s="416" customFormat="1" ht="11.25" customHeight="1">
      <c r="C182" s="414"/>
      <c r="D182" s="414"/>
      <c r="E182" s="414"/>
      <c r="F182" s="414"/>
    </row>
    <row r="183" spans="3:6" s="416" customFormat="1" ht="11.25" customHeight="1">
      <c r="C183" s="414"/>
      <c r="D183" s="414"/>
      <c r="E183" s="414"/>
      <c r="F183" s="414"/>
    </row>
    <row r="184" spans="3:6" s="416" customFormat="1" ht="11.25" customHeight="1">
      <c r="C184" s="414"/>
      <c r="D184" s="414"/>
      <c r="E184" s="414"/>
      <c r="F184" s="414"/>
    </row>
    <row r="185" spans="3:6" s="416" customFormat="1" ht="11.25" customHeight="1">
      <c r="C185" s="414"/>
      <c r="D185" s="414"/>
      <c r="E185" s="414"/>
      <c r="F185" s="414"/>
    </row>
    <row r="186" spans="3:6" s="416" customFormat="1" ht="11.25" customHeight="1">
      <c r="C186" s="414"/>
      <c r="D186" s="414"/>
      <c r="E186" s="414"/>
      <c r="F186" s="414"/>
    </row>
    <row r="187" spans="3:6" s="416" customFormat="1" ht="11.25" customHeight="1">
      <c r="C187" s="414"/>
      <c r="D187" s="414"/>
      <c r="E187" s="414"/>
      <c r="F187" s="414"/>
    </row>
    <row r="188" spans="3:6" s="416" customFormat="1" ht="11.25" customHeight="1">
      <c r="C188" s="414"/>
      <c r="D188" s="414"/>
      <c r="E188" s="414"/>
      <c r="F188" s="414"/>
    </row>
    <row r="189" spans="3:6" s="416" customFormat="1" ht="11.25" customHeight="1">
      <c r="C189" s="414"/>
      <c r="D189" s="414"/>
      <c r="E189" s="414"/>
      <c r="F189" s="414"/>
    </row>
    <row r="190" spans="3:6" s="416" customFormat="1" ht="11.25" customHeight="1">
      <c r="C190" s="414"/>
      <c r="D190" s="414"/>
      <c r="E190" s="414"/>
      <c r="F190" s="414"/>
    </row>
    <row r="191" spans="3:6" s="416" customFormat="1" ht="11.25" customHeight="1">
      <c r="C191" s="414"/>
      <c r="D191" s="414"/>
      <c r="E191" s="414"/>
      <c r="F191" s="414"/>
    </row>
    <row r="192" spans="3:6" s="416" customFormat="1" ht="11.25" customHeight="1">
      <c r="C192" s="414"/>
      <c r="D192" s="414"/>
      <c r="E192" s="414"/>
      <c r="F192" s="414"/>
    </row>
    <row r="193" spans="3:6" s="416" customFormat="1" ht="11.25" customHeight="1">
      <c r="C193" s="414"/>
      <c r="D193" s="414"/>
      <c r="E193" s="414"/>
      <c r="F193" s="414"/>
    </row>
    <row r="194" spans="3:6" s="416" customFormat="1" ht="11.25" customHeight="1">
      <c r="C194" s="414"/>
      <c r="D194" s="414"/>
      <c r="E194" s="414"/>
      <c r="F194" s="414"/>
    </row>
    <row r="195" spans="3:6" s="416" customFormat="1" ht="11.25" customHeight="1">
      <c r="C195" s="414"/>
      <c r="D195" s="414"/>
      <c r="E195" s="414"/>
      <c r="F195" s="414"/>
    </row>
    <row r="196" spans="3:6" s="416" customFormat="1" ht="11.25" customHeight="1">
      <c r="C196" s="414"/>
      <c r="D196" s="414"/>
      <c r="E196" s="414"/>
      <c r="F196" s="414"/>
    </row>
    <row r="197" spans="3:6" s="416" customFormat="1" ht="11.25" customHeight="1">
      <c r="C197" s="414"/>
      <c r="D197" s="414"/>
      <c r="E197" s="414"/>
      <c r="F197" s="414"/>
    </row>
    <row r="198" spans="3:6" s="416" customFormat="1" ht="11.25" customHeight="1">
      <c r="C198" s="414"/>
      <c r="D198" s="414"/>
      <c r="E198" s="414"/>
      <c r="F198" s="414"/>
    </row>
    <row r="199" spans="3:6" s="416" customFormat="1" ht="11.25" customHeight="1">
      <c r="C199" s="414"/>
      <c r="D199" s="414"/>
      <c r="E199" s="414"/>
      <c r="F199" s="414"/>
    </row>
    <row r="200" spans="3:6" s="416" customFormat="1" ht="11.25" customHeight="1">
      <c r="C200" s="414"/>
      <c r="D200" s="414"/>
      <c r="E200" s="414"/>
      <c r="F200" s="414"/>
    </row>
    <row r="201" spans="3:6" s="416" customFormat="1" ht="11.25" customHeight="1">
      <c r="C201" s="414"/>
      <c r="D201" s="414"/>
      <c r="E201" s="414"/>
      <c r="F201" s="414"/>
    </row>
    <row r="202" spans="3:6" s="416" customFormat="1" ht="11.25" customHeight="1">
      <c r="C202" s="414"/>
      <c r="D202" s="414"/>
      <c r="E202" s="414"/>
      <c r="F202" s="414"/>
    </row>
    <row r="203" spans="3:6" s="416" customFormat="1" ht="11.25" customHeight="1">
      <c r="C203" s="414"/>
      <c r="D203" s="414"/>
      <c r="E203" s="414"/>
      <c r="F203" s="414"/>
    </row>
    <row r="204" spans="3:6" s="416" customFormat="1" ht="11.25" customHeight="1">
      <c r="C204" s="414"/>
      <c r="D204" s="414"/>
      <c r="E204" s="414"/>
      <c r="F204" s="414"/>
    </row>
    <row r="205" spans="3:6" s="416" customFormat="1" ht="11.25" customHeight="1">
      <c r="C205" s="414"/>
      <c r="D205" s="414"/>
      <c r="E205" s="414"/>
      <c r="F205" s="414"/>
    </row>
    <row r="206" spans="3:6" s="416" customFormat="1" ht="11.25" customHeight="1">
      <c r="C206" s="414"/>
      <c r="D206" s="414"/>
      <c r="E206" s="414"/>
      <c r="F206" s="414"/>
    </row>
    <row r="207" spans="3:6" s="416" customFormat="1" ht="11.25" customHeight="1">
      <c r="C207" s="414"/>
      <c r="D207" s="414"/>
      <c r="E207" s="414"/>
      <c r="F207" s="414"/>
    </row>
    <row r="208" spans="3:6" s="416" customFormat="1" ht="11.25" customHeight="1">
      <c r="C208" s="414"/>
      <c r="D208" s="414"/>
      <c r="E208" s="414"/>
      <c r="F208" s="414"/>
    </row>
    <row r="209" spans="3:6" s="416" customFormat="1" ht="11.25" customHeight="1">
      <c r="C209" s="414"/>
      <c r="D209" s="414"/>
      <c r="E209" s="414"/>
      <c r="F209" s="414"/>
    </row>
    <row r="210" spans="3:6" s="416" customFormat="1" ht="11.25" customHeight="1">
      <c r="C210" s="414"/>
      <c r="D210" s="414"/>
      <c r="E210" s="414"/>
      <c r="F210" s="414"/>
    </row>
    <row r="211" spans="3:6" s="416" customFormat="1" ht="11.25" customHeight="1">
      <c r="C211" s="414"/>
      <c r="D211" s="414"/>
      <c r="E211" s="414"/>
      <c r="F211" s="414"/>
    </row>
    <row r="212" spans="3:6" s="416" customFormat="1" ht="11.25" customHeight="1">
      <c r="C212" s="414"/>
      <c r="D212" s="414"/>
      <c r="E212" s="414"/>
      <c r="F212" s="414"/>
    </row>
    <row r="213" spans="3:6" s="416" customFormat="1" ht="11.25" customHeight="1">
      <c r="C213" s="414"/>
      <c r="D213" s="414"/>
      <c r="E213" s="414"/>
      <c r="F213" s="414"/>
    </row>
    <row r="214" spans="3:6" s="416" customFormat="1" ht="11.25" customHeight="1">
      <c r="C214" s="414"/>
      <c r="D214" s="414"/>
      <c r="E214" s="414"/>
      <c r="F214" s="414"/>
    </row>
    <row r="215" spans="3:6" s="416" customFormat="1" ht="11.25" customHeight="1">
      <c r="C215" s="414"/>
      <c r="D215" s="414"/>
      <c r="E215" s="414"/>
      <c r="F215" s="414"/>
    </row>
    <row r="216" spans="3:6" s="416" customFormat="1" ht="11.25" customHeight="1">
      <c r="C216" s="414"/>
      <c r="D216" s="414"/>
      <c r="E216" s="414"/>
      <c r="F216" s="414"/>
    </row>
    <row r="217" spans="3:6" s="416" customFormat="1" ht="11.25" customHeight="1">
      <c r="C217" s="414"/>
      <c r="D217" s="414"/>
      <c r="E217" s="414"/>
      <c r="F217" s="414"/>
    </row>
    <row r="218" spans="3:6" s="416" customFormat="1" ht="11.25" customHeight="1">
      <c r="C218" s="414"/>
      <c r="D218" s="414"/>
      <c r="E218" s="414"/>
      <c r="F218" s="414"/>
    </row>
    <row r="219" spans="3:6" s="416" customFormat="1" ht="11.25" customHeight="1">
      <c r="C219" s="414"/>
      <c r="D219" s="414"/>
      <c r="E219" s="414"/>
      <c r="F219" s="414"/>
    </row>
    <row r="220" spans="3:6" s="416" customFormat="1" ht="11.25" customHeight="1">
      <c r="C220" s="414"/>
      <c r="D220" s="414"/>
      <c r="E220" s="414"/>
      <c r="F220" s="414"/>
    </row>
    <row r="221" spans="3:6" s="416" customFormat="1" ht="11.25" customHeight="1">
      <c r="C221" s="414"/>
      <c r="D221" s="414"/>
      <c r="E221" s="414"/>
      <c r="F221" s="414"/>
    </row>
    <row r="222" spans="3:6" s="416" customFormat="1" ht="11.25" customHeight="1">
      <c r="C222" s="414"/>
      <c r="D222" s="414"/>
      <c r="E222" s="414"/>
      <c r="F222" s="414"/>
    </row>
    <row r="223" spans="3:6" s="416" customFormat="1" ht="11.25" customHeight="1">
      <c r="C223" s="414"/>
      <c r="D223" s="414"/>
      <c r="E223" s="414"/>
      <c r="F223" s="414"/>
    </row>
    <row r="224" spans="3:6" s="416" customFormat="1" ht="11.25" customHeight="1">
      <c r="C224" s="414"/>
      <c r="D224" s="414"/>
      <c r="E224" s="414"/>
      <c r="F224" s="414"/>
    </row>
    <row r="225" spans="3:6" s="416" customFormat="1" ht="11.25" customHeight="1">
      <c r="C225" s="414"/>
      <c r="D225" s="414"/>
      <c r="E225" s="414"/>
      <c r="F225" s="414"/>
    </row>
    <row r="226" spans="3:6" s="416" customFormat="1" ht="11.25" customHeight="1">
      <c r="C226" s="414"/>
      <c r="D226" s="414"/>
      <c r="E226" s="414"/>
      <c r="F226" s="414"/>
    </row>
    <row r="227" spans="3:6" s="416" customFormat="1" ht="11.25" customHeight="1">
      <c r="C227" s="414"/>
      <c r="D227" s="414"/>
      <c r="E227" s="414"/>
      <c r="F227" s="414"/>
    </row>
    <row r="228" spans="3:6" s="416" customFormat="1" ht="11.25" customHeight="1">
      <c r="C228" s="414"/>
      <c r="D228" s="414"/>
      <c r="E228" s="414"/>
      <c r="F228" s="414"/>
    </row>
    <row r="229" spans="3:6" s="416" customFormat="1" ht="11.25" customHeight="1">
      <c r="C229" s="414"/>
      <c r="D229" s="414"/>
      <c r="E229" s="414"/>
      <c r="F229" s="414"/>
    </row>
    <row r="230" spans="3:6" s="416" customFormat="1" ht="11.25" customHeight="1">
      <c r="C230" s="414"/>
      <c r="D230" s="414"/>
      <c r="E230" s="414"/>
      <c r="F230" s="414"/>
    </row>
    <row r="231" spans="3:6" s="416" customFormat="1" ht="11.25" customHeight="1">
      <c r="C231" s="414"/>
      <c r="D231" s="414"/>
      <c r="E231" s="414"/>
      <c r="F231" s="414"/>
    </row>
    <row r="232" spans="3:6" s="416" customFormat="1" ht="11.25" customHeight="1">
      <c r="C232" s="414"/>
      <c r="D232" s="414"/>
      <c r="E232" s="414"/>
      <c r="F232" s="414"/>
    </row>
    <row r="233" spans="3:6" s="416" customFormat="1" ht="11.25" customHeight="1">
      <c r="C233" s="414"/>
      <c r="D233" s="414"/>
      <c r="E233" s="414"/>
      <c r="F233" s="414"/>
    </row>
    <row r="234" spans="3:6" s="416" customFormat="1" ht="11.25" customHeight="1">
      <c r="C234" s="414"/>
      <c r="D234" s="414"/>
      <c r="E234" s="414"/>
      <c r="F234" s="414"/>
    </row>
    <row r="235" spans="3:6" s="416" customFormat="1" ht="11.25" customHeight="1">
      <c r="C235" s="414"/>
      <c r="D235" s="414"/>
      <c r="E235" s="414"/>
      <c r="F235" s="414"/>
    </row>
    <row r="236" spans="3:6" s="416" customFormat="1" ht="11.25" customHeight="1">
      <c r="C236" s="414"/>
      <c r="D236" s="414"/>
      <c r="E236" s="414"/>
      <c r="F236" s="414"/>
    </row>
    <row r="237" spans="3:6" s="416" customFormat="1" ht="11.25" customHeight="1">
      <c r="C237" s="414"/>
      <c r="D237" s="414"/>
      <c r="E237" s="414"/>
      <c r="F237" s="414"/>
    </row>
    <row r="238" spans="3:6" s="416" customFormat="1" ht="11.25" customHeight="1">
      <c r="C238" s="414"/>
      <c r="D238" s="414"/>
      <c r="E238" s="414"/>
      <c r="F238" s="414"/>
    </row>
    <row r="239" spans="3:6" s="416" customFormat="1" ht="11.25" customHeight="1">
      <c r="C239" s="414"/>
      <c r="D239" s="414"/>
      <c r="E239" s="414"/>
      <c r="F239" s="414"/>
    </row>
    <row r="240" spans="3:6" s="416" customFormat="1" ht="11.25" customHeight="1">
      <c r="C240" s="414"/>
      <c r="D240" s="414"/>
      <c r="E240" s="414"/>
      <c r="F240" s="414"/>
    </row>
    <row r="241" spans="3:6" s="416" customFormat="1" ht="11.25" customHeight="1">
      <c r="C241" s="414"/>
      <c r="D241" s="414"/>
      <c r="E241" s="414"/>
      <c r="F241" s="414"/>
    </row>
    <row r="242" spans="3:6" s="416" customFormat="1" ht="11.25" customHeight="1">
      <c r="C242" s="414"/>
      <c r="D242" s="414"/>
      <c r="E242" s="414"/>
      <c r="F242" s="414"/>
    </row>
    <row r="243" spans="3:6" s="416" customFormat="1" ht="11.25" customHeight="1">
      <c r="C243" s="414"/>
      <c r="D243" s="414"/>
      <c r="E243" s="414"/>
      <c r="F243" s="414"/>
    </row>
    <row r="244" spans="3:6" s="416" customFormat="1" ht="11.25" customHeight="1">
      <c r="C244" s="414"/>
      <c r="D244" s="414"/>
      <c r="E244" s="414"/>
      <c r="F244" s="414"/>
    </row>
    <row r="245" spans="3:6" s="416" customFormat="1" ht="11.25" customHeight="1">
      <c r="C245" s="414"/>
      <c r="D245" s="414"/>
      <c r="E245" s="414"/>
      <c r="F245" s="414"/>
    </row>
    <row r="246" spans="3:6" s="416" customFormat="1" ht="11.25" customHeight="1">
      <c r="C246" s="414"/>
      <c r="D246" s="414"/>
      <c r="E246" s="414"/>
      <c r="F246" s="414"/>
    </row>
    <row r="247" spans="3:6" s="416" customFormat="1" ht="11.25" customHeight="1">
      <c r="C247" s="414"/>
      <c r="D247" s="414"/>
      <c r="E247" s="414"/>
      <c r="F247" s="414"/>
    </row>
    <row r="248" spans="3:6" s="416" customFormat="1" ht="11.25" customHeight="1">
      <c r="C248" s="414"/>
      <c r="D248" s="414"/>
      <c r="E248" s="414"/>
      <c r="F248" s="414"/>
    </row>
    <row r="249" spans="3:6" s="416" customFormat="1" ht="11.25" customHeight="1">
      <c r="C249" s="414"/>
      <c r="D249" s="414"/>
      <c r="E249" s="414"/>
      <c r="F249" s="414"/>
    </row>
    <row r="250" spans="3:6" s="416" customFormat="1" ht="11.25" customHeight="1">
      <c r="C250" s="414"/>
      <c r="D250" s="414"/>
      <c r="E250" s="414"/>
      <c r="F250" s="414"/>
    </row>
    <row r="251" spans="3:6" s="416" customFormat="1" ht="11.25" customHeight="1">
      <c r="C251" s="414"/>
      <c r="D251" s="414"/>
      <c r="E251" s="414"/>
      <c r="F251" s="414"/>
    </row>
    <row r="252" spans="3:6" s="416" customFormat="1" ht="11.25" customHeight="1">
      <c r="C252" s="414"/>
      <c r="D252" s="414"/>
      <c r="E252" s="414"/>
      <c r="F252" s="414"/>
    </row>
    <row r="253" spans="3:6" s="416" customFormat="1" ht="11.25" customHeight="1">
      <c r="C253" s="414"/>
      <c r="D253" s="414"/>
      <c r="E253" s="414"/>
      <c r="F253" s="414"/>
    </row>
    <row r="254" spans="3:6" s="416" customFormat="1" ht="11.25" customHeight="1">
      <c r="C254" s="414"/>
      <c r="D254" s="414"/>
      <c r="E254" s="414"/>
      <c r="F254" s="414"/>
    </row>
    <row r="255" spans="3:6" s="416" customFormat="1" ht="11.25" customHeight="1">
      <c r="C255" s="414"/>
      <c r="D255" s="414"/>
      <c r="E255" s="414"/>
      <c r="F255" s="414"/>
    </row>
    <row r="256" spans="3:6" s="416" customFormat="1" ht="11.25" customHeight="1">
      <c r="C256" s="414"/>
      <c r="D256" s="414"/>
      <c r="E256" s="414"/>
      <c r="F256" s="414"/>
    </row>
    <row r="257" spans="3:6" s="416" customFormat="1" ht="11.25" customHeight="1">
      <c r="C257" s="414"/>
      <c r="D257" s="414"/>
      <c r="E257" s="414"/>
      <c r="F257" s="414"/>
    </row>
    <row r="258" spans="3:6" s="416" customFormat="1" ht="11.25" customHeight="1">
      <c r="C258" s="414"/>
      <c r="D258" s="414"/>
      <c r="E258" s="414"/>
      <c r="F258" s="414"/>
    </row>
    <row r="259" spans="3:6" s="416" customFormat="1" ht="11.25" customHeight="1">
      <c r="C259" s="414"/>
      <c r="D259" s="414"/>
      <c r="E259" s="414"/>
      <c r="F259" s="414"/>
    </row>
    <row r="260" spans="3:6" s="416" customFormat="1" ht="11.25" customHeight="1">
      <c r="C260" s="414"/>
      <c r="D260" s="414"/>
      <c r="E260" s="414"/>
      <c r="F260" s="414"/>
    </row>
    <row r="261" spans="3:6" s="416" customFormat="1" ht="11.25" customHeight="1">
      <c r="C261" s="414"/>
      <c r="D261" s="414"/>
      <c r="E261" s="414"/>
      <c r="F261" s="414"/>
    </row>
    <row r="262" spans="3:6" s="416" customFormat="1" ht="11.25" customHeight="1">
      <c r="C262" s="414"/>
      <c r="D262" s="414"/>
      <c r="E262" s="414"/>
      <c r="F262" s="414"/>
    </row>
    <row r="263" spans="3:6" s="416" customFormat="1" ht="11.25" customHeight="1">
      <c r="C263" s="414"/>
      <c r="D263" s="414"/>
      <c r="E263" s="414"/>
      <c r="F263" s="414"/>
    </row>
    <row r="264" spans="3:6" s="416" customFormat="1" ht="11.25" customHeight="1">
      <c r="C264" s="414"/>
      <c r="D264" s="414"/>
      <c r="E264" s="414"/>
      <c r="F264" s="414"/>
    </row>
    <row r="265" spans="3:6" s="416" customFormat="1" ht="11.25" customHeight="1">
      <c r="C265" s="414"/>
      <c r="D265" s="414"/>
      <c r="E265" s="414"/>
      <c r="F265" s="414"/>
    </row>
    <row r="266" spans="3:6" s="416" customFormat="1" ht="11.25" customHeight="1">
      <c r="C266" s="414"/>
      <c r="D266" s="414"/>
      <c r="E266" s="414"/>
      <c r="F266" s="414"/>
    </row>
    <row r="267" spans="3:6" s="416" customFormat="1" ht="11.25" customHeight="1">
      <c r="C267" s="414"/>
      <c r="D267" s="414"/>
      <c r="E267" s="414"/>
      <c r="F267" s="414"/>
    </row>
    <row r="268" spans="3:6" s="416" customFormat="1" ht="11.25" customHeight="1">
      <c r="C268" s="414"/>
      <c r="D268" s="414"/>
      <c r="E268" s="414"/>
      <c r="F268" s="414"/>
    </row>
    <row r="269" spans="3:6" s="416" customFormat="1" ht="11.25" customHeight="1">
      <c r="C269" s="414"/>
      <c r="D269" s="414"/>
      <c r="E269" s="414"/>
      <c r="F269" s="414"/>
    </row>
    <row r="270" spans="3:6" s="416" customFormat="1" ht="11.25" customHeight="1">
      <c r="C270" s="414"/>
      <c r="D270" s="414"/>
      <c r="E270" s="414"/>
      <c r="F270" s="414"/>
    </row>
    <row r="271" spans="3:6" s="416" customFormat="1" ht="11.25" customHeight="1">
      <c r="C271" s="414"/>
      <c r="D271" s="414"/>
      <c r="E271" s="414"/>
      <c r="F271" s="414"/>
    </row>
    <row r="272" spans="3:6" s="416" customFormat="1" ht="11.25" customHeight="1">
      <c r="C272" s="414"/>
      <c r="D272" s="414"/>
      <c r="E272" s="414"/>
      <c r="F272" s="414"/>
    </row>
    <row r="273" spans="3:6" s="416" customFormat="1" ht="11.25" customHeight="1">
      <c r="C273" s="414"/>
      <c r="D273" s="414"/>
      <c r="E273" s="414"/>
      <c r="F273" s="414"/>
    </row>
    <row r="274" spans="3:6" s="416" customFormat="1" ht="11.25" customHeight="1">
      <c r="C274" s="414"/>
      <c r="D274" s="414"/>
      <c r="E274" s="414"/>
      <c r="F274" s="414"/>
    </row>
    <row r="275" spans="3:6" s="416" customFormat="1" ht="11.25" customHeight="1">
      <c r="C275" s="414"/>
      <c r="D275" s="414"/>
      <c r="E275" s="414"/>
      <c r="F275" s="414"/>
    </row>
    <row r="276" spans="3:6" s="416" customFormat="1" ht="11.25" customHeight="1">
      <c r="C276" s="414"/>
      <c r="D276" s="414"/>
      <c r="E276" s="414"/>
      <c r="F276" s="414"/>
    </row>
    <row r="277" spans="3:6" s="416" customFormat="1" ht="11.25" customHeight="1">
      <c r="C277" s="414"/>
      <c r="D277" s="414"/>
      <c r="E277" s="414"/>
      <c r="F277" s="414"/>
    </row>
    <row r="278" spans="3:6" s="416" customFormat="1" ht="11.25" customHeight="1">
      <c r="C278" s="414"/>
      <c r="D278" s="414"/>
      <c r="E278" s="414"/>
      <c r="F278" s="414"/>
    </row>
    <row r="279" spans="3:6" s="416" customFormat="1" ht="11.25" customHeight="1">
      <c r="C279" s="414"/>
      <c r="D279" s="414"/>
      <c r="E279" s="414"/>
      <c r="F279" s="414"/>
    </row>
    <row r="280" spans="3:6" s="416" customFormat="1" ht="11.25" customHeight="1">
      <c r="C280" s="414"/>
      <c r="D280" s="414"/>
      <c r="E280" s="414"/>
      <c r="F280" s="414"/>
    </row>
    <row r="281" spans="3:6" s="416" customFormat="1" ht="11.25" customHeight="1">
      <c r="C281" s="414"/>
      <c r="D281" s="414"/>
      <c r="E281" s="414"/>
      <c r="F281" s="414"/>
    </row>
    <row r="282" spans="3:6" s="416" customFormat="1" ht="11.25" customHeight="1">
      <c r="C282" s="414"/>
      <c r="D282" s="414"/>
      <c r="E282" s="414"/>
      <c r="F282" s="414"/>
    </row>
    <row r="283" spans="3:6" s="416" customFormat="1" ht="11.25" customHeight="1">
      <c r="C283" s="414"/>
      <c r="D283" s="414"/>
      <c r="E283" s="414"/>
      <c r="F283" s="414"/>
    </row>
    <row r="284" spans="3:6" s="416" customFormat="1" ht="11.25" customHeight="1">
      <c r="C284" s="414"/>
      <c r="D284" s="414"/>
      <c r="E284" s="414"/>
      <c r="F284" s="414"/>
    </row>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sheetData>
  <sheetProtection selectLockedCells="1"/>
  <mergeCells count="83">
    <mergeCell ref="C51:E51"/>
    <mergeCell ref="J51:M51"/>
    <mergeCell ref="G52:I52"/>
    <mergeCell ref="J52:L52"/>
    <mergeCell ref="C48:E48"/>
    <mergeCell ref="G48:I48"/>
    <mergeCell ref="J48:M48"/>
    <mergeCell ref="G49:I49"/>
    <mergeCell ref="J49:L49"/>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E29 E25 E37 E33 E45 H43 E41 H27 K23 N31 K39 H35">
    <cfRule type="cellIs" priority="1" dxfId="35" operator="notEqual" stopIfTrue="1">
      <formula>0</formula>
    </cfRule>
  </conditionalFormatting>
  <conditionalFormatting sqref="A14:A45">
    <cfRule type="expression" priority="2" dxfId="36" stopIfTrue="1">
      <formula>$A$67=FALSE</formula>
    </cfRule>
  </conditionalFormatting>
  <dataValidations count="3">
    <dataValidation type="list" allowBlank="1" showInputMessage="1" showErrorMessage="1" sqref="P9:R9">
      <formula1>$B$148:$B$150</formula1>
    </dataValidation>
    <dataValidation type="list" allowBlank="1" showInputMessage="1" showErrorMessage="1" sqref="J9:L9">
      <formula1>$A$148:$A$152</formula1>
    </dataValidation>
    <dataValidation type="list" allowBlank="1" showInputMessage="1" showErrorMessage="1" sqref="P11:R11">
      <formula1>$C$148:$C$151</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portrait" paperSize="9" scale="67" r:id="rId4"/>
  <headerFooter>
    <oddHeader>&amp;L&amp;G&amp;C&amp;"Arial,полужирный"&amp;10ТУРНИР ПО ВИДУ СПОРТА
"ТЕННИС" (0130002611Я)</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AD286"/>
  <sheetViews>
    <sheetView showGridLines="0" zoomScalePageLayoutView="0" workbookViewId="0" topLeftCell="C1">
      <pane ySplit="11" topLeftCell="A24" activePane="bottomLeft" state="frozen"/>
      <selection pane="topLeft" activeCell="A13" sqref="A13"/>
      <selection pane="bottomLeft" activeCell="T32" sqref="T32"/>
    </sheetView>
  </sheetViews>
  <sheetFormatPr defaultColWidth="7.140625" defaultRowHeight="12" customHeight="1"/>
  <cols>
    <col min="1" max="1" width="4.57421875" style="154" hidden="1" customWidth="1"/>
    <col min="2" max="2" width="3.57421875" style="154" hidden="1" customWidth="1"/>
    <col min="3" max="3" width="16.57421875" style="414" customWidth="1"/>
    <col min="4" max="4" width="4.57421875" style="414" customWidth="1"/>
    <col min="5" max="5" width="1.57421875" style="414" customWidth="1"/>
    <col min="6" max="6" width="16.57421875" style="414" customWidth="1"/>
    <col min="7" max="7" width="4.57421875" style="154" customWidth="1"/>
    <col min="8" max="8" width="1.57421875" style="154" customWidth="1"/>
    <col min="9" max="9" width="16.57421875" style="154" customWidth="1"/>
    <col min="10" max="10" width="4.57421875" style="154" customWidth="1"/>
    <col min="11" max="11" width="1.57421875" style="154" customWidth="1"/>
    <col min="12" max="12" width="12.8515625" style="154" customWidth="1"/>
    <col min="13" max="13" width="7.57421875" style="154" customWidth="1"/>
    <col min="14" max="14" width="1.57421875" style="154" customWidth="1"/>
    <col min="15" max="16" width="10.57421875" style="154" customWidth="1"/>
    <col min="17" max="17" width="6.00390625" style="154" customWidth="1"/>
    <col min="18" max="18" width="5.421875" style="154" customWidth="1"/>
    <col min="19" max="23" width="7.140625" style="154" customWidth="1"/>
    <col min="24" max="24" width="11.140625" style="154" hidden="1" customWidth="1"/>
    <col min="25" max="16384" width="7.140625" style="154" customWidth="1"/>
  </cols>
  <sheetData>
    <row r="1" spans="3:18" ht="15" customHeight="1">
      <c r="C1" s="411"/>
      <c r="D1" s="411"/>
      <c r="E1" s="411"/>
      <c r="F1" s="411"/>
      <c r="G1" s="411"/>
      <c r="H1" s="411"/>
      <c r="I1" s="411"/>
      <c r="J1" s="411"/>
      <c r="K1" s="411"/>
      <c r="L1" s="411"/>
      <c r="M1" s="411"/>
      <c r="N1" s="411"/>
      <c r="O1" s="411"/>
      <c r="P1" s="411"/>
      <c r="Q1" s="411"/>
      <c r="R1" s="412"/>
    </row>
    <row r="2" spans="1:18" ht="11.25" customHeight="1">
      <c r="A2" s="672"/>
      <c r="B2" s="672"/>
      <c r="C2" s="672"/>
      <c r="D2" s="672"/>
      <c r="E2" s="672"/>
      <c r="F2" s="672"/>
      <c r="G2" s="672"/>
      <c r="H2" s="672"/>
      <c r="I2" s="672"/>
      <c r="J2" s="672"/>
      <c r="K2" s="672"/>
      <c r="L2" s="672"/>
      <c r="M2" s="672"/>
      <c r="N2" s="672"/>
      <c r="O2" s="672"/>
      <c r="P2" s="672"/>
      <c r="Q2" s="672"/>
      <c r="R2" s="672"/>
    </row>
    <row r="3" spans="1:18" ht="12.75">
      <c r="A3" s="672" t="str">
        <f>"ДОПОЛНИТЕЛЬНЫЙ ТУРНИР "&amp;F150&amp;IF(OR(P9="МУЖЧИНЫ И ЖЕНЩИНЫ",P9="ЮНИОРЫ И ЮНИОРКИ",P9="ЮНОШИ И ДЕВУШКИ"),F152,F151)</f>
        <v>ДОПОЛНИТЕЛЬНЫЙ ТУРНИР В СПОРТИВНОЙ ДИСЦИПЛИНЕ "ПЛЯЖНЫЙ ТЕННИС - ПАРНЫЙ РАЗРЯД"</v>
      </c>
      <c r="B3" s="672"/>
      <c r="C3" s="672"/>
      <c r="D3" s="672"/>
      <c r="E3" s="672"/>
      <c r="F3" s="672"/>
      <c r="G3" s="672"/>
      <c r="H3" s="672"/>
      <c r="I3" s="672"/>
      <c r="J3" s="672"/>
      <c r="K3" s="672"/>
      <c r="L3" s="672"/>
      <c r="M3" s="672"/>
      <c r="N3" s="672"/>
      <c r="O3" s="672"/>
      <c r="P3" s="672"/>
      <c r="Q3" s="672"/>
      <c r="R3" s="672"/>
    </row>
    <row r="4" spans="7:18" ht="6" customHeight="1">
      <c r="G4" s="415"/>
      <c r="H4" s="415"/>
      <c r="I4" s="415"/>
      <c r="J4" s="415"/>
      <c r="K4" s="415"/>
      <c r="L4" s="415"/>
      <c r="M4" s="415"/>
      <c r="N4" s="415"/>
      <c r="O4" s="415"/>
      <c r="P4" s="415"/>
      <c r="Q4" s="415"/>
      <c r="R4" s="415"/>
    </row>
    <row r="5" spans="3:18" s="416" customFormat="1" ht="14.25" customHeight="1">
      <c r="C5" s="673" t="s">
        <v>525</v>
      </c>
      <c r="D5" s="673"/>
      <c r="E5" s="673"/>
      <c r="F5" s="673"/>
      <c r="G5" s="673"/>
      <c r="H5" s="673"/>
      <c r="I5" s="673"/>
      <c r="J5" s="673"/>
      <c r="K5" s="673"/>
      <c r="L5" s="673"/>
      <c r="M5" s="673"/>
      <c r="N5" s="673"/>
      <c r="O5" s="673"/>
      <c r="P5" s="673"/>
      <c r="Q5" s="673"/>
      <c r="R5" s="673"/>
    </row>
    <row r="6" spans="3:18" s="416" customFormat="1" ht="11.25" customHeight="1">
      <c r="C6" s="674" t="s">
        <v>0</v>
      </c>
      <c r="D6" s="674"/>
      <c r="E6" s="674"/>
      <c r="F6" s="674"/>
      <c r="G6" s="674"/>
      <c r="H6" s="674"/>
      <c r="I6" s="674"/>
      <c r="J6" s="674"/>
      <c r="K6" s="674"/>
      <c r="L6" s="674"/>
      <c r="M6" s="674"/>
      <c r="N6" s="674"/>
      <c r="O6" s="674"/>
      <c r="P6" s="674"/>
      <c r="Q6" s="674"/>
      <c r="R6" s="674"/>
    </row>
    <row r="7" spans="3:18" s="416" customFormat="1" ht="5.25" customHeight="1">
      <c r="C7" s="417"/>
      <c r="D7" s="417"/>
      <c r="E7" s="417"/>
      <c r="F7" s="417"/>
      <c r="G7" s="418"/>
      <c r="H7" s="418"/>
      <c r="I7" s="418"/>
      <c r="J7" s="418"/>
      <c r="K7" s="418"/>
      <c r="L7" s="418"/>
      <c r="M7" s="418"/>
      <c r="N7" s="418"/>
      <c r="O7" s="418"/>
      <c r="P7" s="418"/>
      <c r="Q7" s="418"/>
      <c r="R7" s="418"/>
    </row>
    <row r="8" spans="3:18" s="416" customFormat="1" ht="6" customHeight="1">
      <c r="C8" s="417"/>
      <c r="D8" s="417"/>
      <c r="E8" s="417"/>
      <c r="F8" s="417"/>
      <c r="G8" s="418"/>
      <c r="H8" s="418"/>
      <c r="I8" s="418"/>
      <c r="J8" s="418"/>
      <c r="K8" s="418"/>
      <c r="L8" s="418"/>
      <c r="M8" s="418"/>
      <c r="N8" s="418"/>
      <c r="O8" s="418"/>
      <c r="P8" s="418"/>
      <c r="Q8" s="418"/>
      <c r="R8" s="418"/>
    </row>
    <row r="9" spans="3:24" s="419" customFormat="1" ht="19.5" customHeight="1">
      <c r="C9" s="420"/>
      <c r="D9" s="420"/>
      <c r="E9" s="420"/>
      <c r="F9" s="420"/>
      <c r="H9" s="421"/>
      <c r="I9" s="422" t="s">
        <v>41</v>
      </c>
      <c r="J9" s="675" t="s">
        <v>51</v>
      </c>
      <c r="K9" s="675"/>
      <c r="L9" s="675"/>
      <c r="M9" s="423"/>
      <c r="N9" s="423"/>
      <c r="O9" s="424" t="s">
        <v>38</v>
      </c>
      <c r="P9" s="676" t="s">
        <v>68</v>
      </c>
      <c r="Q9" s="676"/>
      <c r="R9" s="676"/>
      <c r="X9" s="425" t="b">
        <v>0</v>
      </c>
    </row>
    <row r="10" spans="3:19" ht="11.25" customHeight="1">
      <c r="C10" s="420"/>
      <c r="D10" s="420"/>
      <c r="E10" s="420"/>
      <c r="F10" s="420"/>
      <c r="G10" s="419"/>
      <c r="H10" s="419"/>
      <c r="I10" s="419"/>
      <c r="J10" s="426"/>
      <c r="K10" s="426"/>
      <c r="L10" s="419"/>
      <c r="M10" s="419"/>
      <c r="N10" s="419"/>
      <c r="O10" s="419"/>
      <c r="P10" s="426"/>
      <c r="Q10" s="419"/>
      <c r="R10" s="427"/>
      <c r="S10" s="419"/>
    </row>
    <row r="11" spans="3:18" s="428" customFormat="1" ht="13.5" customHeight="1">
      <c r="C11" s="677" t="s">
        <v>487</v>
      </c>
      <c r="D11" s="677"/>
      <c r="E11" s="429"/>
      <c r="F11" s="678" t="s">
        <v>65</v>
      </c>
      <c r="G11" s="678"/>
      <c r="H11" s="297"/>
      <c r="I11" s="679" t="s">
        <v>488</v>
      </c>
      <c r="J11" s="679"/>
      <c r="K11" s="422"/>
      <c r="L11" s="678" t="s">
        <v>66</v>
      </c>
      <c r="M11" s="678"/>
      <c r="N11" s="430"/>
      <c r="O11" s="422" t="s">
        <v>42</v>
      </c>
      <c r="P11" s="678" t="s">
        <v>52</v>
      </c>
      <c r="Q11" s="678"/>
      <c r="R11" s="678"/>
    </row>
    <row r="12" spans="3:18" s="416" customFormat="1" ht="9" customHeight="1">
      <c r="C12" s="680" t="s">
        <v>489</v>
      </c>
      <c r="D12" s="680"/>
      <c r="E12" s="680"/>
      <c r="F12" s="680"/>
      <c r="G12" s="680"/>
      <c r="H12" s="680"/>
      <c r="I12" s="680"/>
      <c r="J12" s="680"/>
      <c r="K12" s="680"/>
      <c r="L12" s="680"/>
      <c r="M12" s="680"/>
      <c r="N12" s="680"/>
      <c r="O12" s="680"/>
      <c r="P12" s="680"/>
      <c r="Q12" s="680"/>
      <c r="R12" s="680"/>
    </row>
    <row r="13" spans="3:18" ht="12.75">
      <c r="C13" s="680"/>
      <c r="D13" s="680"/>
      <c r="E13" s="680"/>
      <c r="F13" s="680"/>
      <c r="G13" s="680"/>
      <c r="H13" s="680"/>
      <c r="I13" s="680"/>
      <c r="J13" s="680"/>
      <c r="K13" s="680"/>
      <c r="L13" s="680"/>
      <c r="M13" s="680"/>
      <c r="N13" s="680"/>
      <c r="O13" s="680"/>
      <c r="P13" s="680"/>
      <c r="Q13" s="680"/>
      <c r="R13" s="680"/>
    </row>
    <row r="14" spans="1:18" ht="12.75">
      <c r="A14" s="681"/>
      <c r="C14" s="420"/>
      <c r="D14" s="420"/>
      <c r="E14" s="432"/>
      <c r="F14" s="432"/>
      <c r="G14" s="413"/>
      <c r="H14" s="413"/>
      <c r="I14" s="413"/>
      <c r="J14" s="413"/>
      <c r="K14" s="413"/>
      <c r="L14" s="413"/>
      <c r="M14" s="413"/>
      <c r="N14" s="413"/>
      <c r="O14" s="413"/>
      <c r="P14" s="413"/>
      <c r="Q14" s="431"/>
      <c r="R14" s="431"/>
    </row>
    <row r="15" spans="1:18" s="416" customFormat="1" ht="12.75">
      <c r="A15" s="681"/>
      <c r="C15" s="433"/>
      <c r="D15" s="433"/>
      <c r="E15" s="682"/>
      <c r="F15" s="682"/>
      <c r="G15" s="682"/>
      <c r="H15" s="432"/>
      <c r="I15" s="432"/>
      <c r="J15" s="419"/>
      <c r="K15" s="419"/>
      <c r="L15" s="419"/>
      <c r="M15" s="419"/>
      <c r="N15" s="419"/>
      <c r="O15" s="419"/>
      <c r="P15" s="419"/>
      <c r="Q15" s="419"/>
      <c r="R15" s="396"/>
    </row>
    <row r="16" spans="1:18" s="416" customFormat="1" ht="12.75">
      <c r="A16" s="681"/>
      <c r="C16" s="434"/>
      <c r="D16" s="435"/>
      <c r="E16" s="683" t="s">
        <v>498</v>
      </c>
      <c r="F16" s="684"/>
      <c r="G16" s="684"/>
      <c r="H16" s="432"/>
      <c r="I16" s="432"/>
      <c r="J16" s="419"/>
      <c r="K16" s="419"/>
      <c r="L16" s="419"/>
      <c r="M16" s="419"/>
      <c r="N16" s="419"/>
      <c r="O16" s="419"/>
      <c r="P16" s="419"/>
      <c r="Q16" s="419"/>
      <c r="R16" s="396"/>
    </row>
    <row r="17" spans="1:18" s="416" customFormat="1" ht="12.75">
      <c r="A17" s="681"/>
      <c r="C17" s="433"/>
      <c r="D17" s="437"/>
      <c r="E17" s="438"/>
      <c r="F17" s="685"/>
      <c r="G17" s="685"/>
      <c r="H17" s="687"/>
      <c r="I17" s="682"/>
      <c r="J17" s="682"/>
      <c r="K17" s="440"/>
      <c r="L17" s="419"/>
      <c r="M17" s="419"/>
      <c r="N17" s="419"/>
      <c r="O17" s="419"/>
      <c r="P17" s="419"/>
      <c r="Q17" s="419"/>
      <c r="R17" s="396"/>
    </row>
    <row r="18" spans="1:18" s="416" customFormat="1" ht="12.75">
      <c r="A18" s="681"/>
      <c r="C18" s="434"/>
      <c r="D18" s="434"/>
      <c r="E18" s="441"/>
      <c r="F18" s="686"/>
      <c r="G18" s="686"/>
      <c r="H18" s="683" t="s">
        <v>498</v>
      </c>
      <c r="I18" s="684"/>
      <c r="J18" s="684"/>
      <c r="K18" s="440"/>
      <c r="L18" s="419"/>
      <c r="M18" s="419"/>
      <c r="N18" s="419"/>
      <c r="O18" s="419"/>
      <c r="Q18" s="442"/>
      <c r="R18" s="396"/>
    </row>
    <row r="19" spans="1:18" s="416" customFormat="1" ht="12.75">
      <c r="A19" s="681"/>
      <c r="C19" s="433"/>
      <c r="D19" s="433"/>
      <c r="E19" s="682"/>
      <c r="F19" s="682"/>
      <c r="G19" s="688"/>
      <c r="H19" s="443"/>
      <c r="I19" s="685"/>
      <c r="J19" s="689"/>
      <c r="K19" s="439"/>
      <c r="L19" s="419"/>
      <c r="M19" s="419"/>
      <c r="N19" s="419"/>
      <c r="O19" s="419"/>
      <c r="Q19" s="442"/>
      <c r="R19" s="396"/>
    </row>
    <row r="20" spans="1:18" s="416" customFormat="1" ht="12.75">
      <c r="A20" s="681"/>
      <c r="C20" s="434"/>
      <c r="D20" s="435"/>
      <c r="E20" s="683" t="s">
        <v>75</v>
      </c>
      <c r="F20" s="684"/>
      <c r="G20" s="691"/>
      <c r="H20" s="439"/>
      <c r="I20" s="686"/>
      <c r="J20" s="690"/>
      <c r="K20" s="439"/>
      <c r="L20" s="419"/>
      <c r="M20" s="419"/>
      <c r="N20" s="419"/>
      <c r="O20" s="419"/>
      <c r="Q20" s="442"/>
      <c r="R20" s="396"/>
    </row>
    <row r="21" spans="1:18" s="416" customFormat="1" ht="12.75">
      <c r="A21" s="681"/>
      <c r="C21" s="433"/>
      <c r="D21" s="437"/>
      <c r="E21" s="438"/>
      <c r="F21" s="685"/>
      <c r="G21" s="685"/>
      <c r="H21" s="440"/>
      <c r="I21" s="440"/>
      <c r="J21" s="419"/>
      <c r="K21" s="687"/>
      <c r="L21" s="682"/>
      <c r="M21" s="682"/>
      <c r="N21" s="426"/>
      <c r="O21" s="419"/>
      <c r="Q21" s="442"/>
      <c r="R21" s="396"/>
    </row>
    <row r="22" spans="1:18" s="416" customFormat="1" ht="12.75">
      <c r="A22" s="681"/>
      <c r="C22" s="434"/>
      <c r="D22" s="434"/>
      <c r="E22" s="441"/>
      <c r="F22" s="686"/>
      <c r="G22" s="686"/>
      <c r="H22" s="440"/>
      <c r="I22" s="440"/>
      <c r="J22" s="419"/>
      <c r="K22" s="683" t="s">
        <v>498</v>
      </c>
      <c r="L22" s="684"/>
      <c r="M22" s="684"/>
      <c r="N22" s="426"/>
      <c r="O22" s="419"/>
      <c r="Q22" s="419"/>
      <c r="R22" s="396"/>
    </row>
    <row r="23" spans="1:18" s="416" customFormat="1" ht="12.75">
      <c r="A23" s="681"/>
      <c r="C23" s="433"/>
      <c r="D23" s="433"/>
      <c r="E23" s="682"/>
      <c r="F23" s="682"/>
      <c r="G23" s="682"/>
      <c r="H23" s="432"/>
      <c r="I23" s="432"/>
      <c r="J23" s="419"/>
      <c r="K23" s="444"/>
      <c r="L23" s="692" t="s">
        <v>510</v>
      </c>
      <c r="M23" s="692"/>
      <c r="N23" s="445"/>
      <c r="O23" s="419"/>
      <c r="Q23" s="442"/>
      <c r="R23" s="396"/>
    </row>
    <row r="24" spans="1:18" s="416" customFormat="1" ht="12.75">
      <c r="A24" s="681"/>
      <c r="C24" s="434"/>
      <c r="D24" s="435"/>
      <c r="E24" s="683" t="s">
        <v>499</v>
      </c>
      <c r="F24" s="684"/>
      <c r="G24" s="684"/>
      <c r="H24" s="432"/>
      <c r="I24" s="432"/>
      <c r="J24" s="419"/>
      <c r="K24" s="446"/>
      <c r="L24" s="693"/>
      <c r="M24" s="693"/>
      <c r="N24" s="445"/>
      <c r="O24" s="419"/>
      <c r="Q24" s="442"/>
      <c r="R24" s="396"/>
    </row>
    <row r="25" spans="1:18" s="416" customFormat="1" ht="12.75">
      <c r="A25" s="681"/>
      <c r="C25" s="433"/>
      <c r="D25" s="437"/>
      <c r="E25" s="438"/>
      <c r="F25" s="685"/>
      <c r="G25" s="685"/>
      <c r="H25" s="687"/>
      <c r="I25" s="682"/>
      <c r="J25" s="688"/>
      <c r="K25" s="447"/>
      <c r="L25" s="419"/>
      <c r="M25" s="419"/>
      <c r="N25" s="446"/>
      <c r="O25" s="419"/>
      <c r="Q25" s="442"/>
      <c r="R25" s="156"/>
    </row>
    <row r="26" spans="1:18" s="416" customFormat="1" ht="12.75">
      <c r="A26" s="681"/>
      <c r="C26" s="434"/>
      <c r="D26" s="434"/>
      <c r="E26" s="441"/>
      <c r="F26" s="686"/>
      <c r="G26" s="686"/>
      <c r="H26" s="683" t="s">
        <v>499</v>
      </c>
      <c r="I26" s="684"/>
      <c r="J26" s="691"/>
      <c r="K26" s="447"/>
      <c r="L26" s="419"/>
      <c r="M26" s="419"/>
      <c r="N26" s="446"/>
      <c r="O26" s="419"/>
      <c r="Q26" s="442"/>
      <c r="R26" s="295"/>
    </row>
    <row r="27" spans="1:18" s="416" customFormat="1" ht="12.75">
      <c r="A27" s="681"/>
      <c r="C27" s="433"/>
      <c r="D27" s="433"/>
      <c r="E27" s="682"/>
      <c r="F27" s="682"/>
      <c r="G27" s="688"/>
      <c r="H27" s="443"/>
      <c r="I27" s="685" t="s">
        <v>524</v>
      </c>
      <c r="J27" s="685"/>
      <c r="K27" s="432"/>
      <c r="L27" s="419"/>
      <c r="M27" s="419"/>
      <c r="N27" s="446"/>
      <c r="O27" s="419"/>
      <c r="Q27" s="442"/>
      <c r="R27" s="295"/>
    </row>
    <row r="28" spans="1:18" s="416" customFormat="1" ht="12.75">
      <c r="A28" s="681"/>
      <c r="C28" s="434"/>
      <c r="D28" s="435"/>
      <c r="E28" s="683" t="s">
        <v>500</v>
      </c>
      <c r="F28" s="684"/>
      <c r="G28" s="691"/>
      <c r="H28" s="439"/>
      <c r="I28" s="686"/>
      <c r="J28" s="686"/>
      <c r="K28" s="432"/>
      <c r="L28" s="419"/>
      <c r="M28" s="419"/>
      <c r="N28" s="446"/>
      <c r="O28" s="419"/>
      <c r="Q28" s="442"/>
      <c r="R28" s="156"/>
    </row>
    <row r="29" spans="1:18" s="416" customFormat="1" ht="12.75">
      <c r="A29" s="681"/>
      <c r="C29" s="433"/>
      <c r="D29" s="437"/>
      <c r="E29" s="438"/>
      <c r="F29" s="685"/>
      <c r="G29" s="685"/>
      <c r="H29" s="440"/>
      <c r="I29" s="440"/>
      <c r="J29" s="419"/>
      <c r="K29" s="419"/>
      <c r="L29" s="419"/>
      <c r="M29" s="419"/>
      <c r="N29" s="687"/>
      <c r="O29" s="682"/>
      <c r="P29" s="682"/>
      <c r="Q29" s="442"/>
      <c r="R29" s="156"/>
    </row>
    <row r="30" spans="1:18" s="416" customFormat="1" ht="12.75">
      <c r="A30" s="681"/>
      <c r="C30" s="434"/>
      <c r="D30" s="434"/>
      <c r="E30" s="441"/>
      <c r="F30" s="686"/>
      <c r="G30" s="686"/>
      <c r="H30" s="440"/>
      <c r="I30" s="440"/>
      <c r="J30" s="419"/>
      <c r="K30" s="419"/>
      <c r="L30" s="419"/>
      <c r="M30" s="419"/>
      <c r="N30" s="683" t="s">
        <v>498</v>
      </c>
      <c r="O30" s="684"/>
      <c r="P30" s="684"/>
      <c r="Q30" s="694"/>
      <c r="R30" s="156"/>
    </row>
    <row r="31" spans="1:18" s="416" customFormat="1" ht="12.75">
      <c r="A31" s="681"/>
      <c r="C31" s="433"/>
      <c r="D31" s="433"/>
      <c r="E31" s="682"/>
      <c r="F31" s="682"/>
      <c r="G31" s="682"/>
      <c r="H31" s="432"/>
      <c r="I31" s="432"/>
      <c r="J31" s="419"/>
      <c r="K31" s="419"/>
      <c r="L31" s="419"/>
      <c r="M31" s="419"/>
      <c r="N31" s="444"/>
      <c r="O31" s="692" t="s">
        <v>432</v>
      </c>
      <c r="P31" s="692"/>
      <c r="Q31" s="694"/>
      <c r="R31" s="156"/>
    </row>
    <row r="32" spans="1:18" s="416" customFormat="1" ht="12.75">
      <c r="A32" s="681"/>
      <c r="C32" s="434"/>
      <c r="D32" s="435"/>
      <c r="E32" s="683" t="s">
        <v>501</v>
      </c>
      <c r="F32" s="684"/>
      <c r="G32" s="684"/>
      <c r="H32" s="432"/>
      <c r="I32" s="432"/>
      <c r="J32" s="419"/>
      <c r="K32" s="419"/>
      <c r="L32" s="419"/>
      <c r="M32" s="419"/>
      <c r="N32" s="446"/>
      <c r="O32" s="693"/>
      <c r="P32" s="693"/>
      <c r="Q32" s="442"/>
      <c r="R32" s="156"/>
    </row>
    <row r="33" spans="1:18" s="416" customFormat="1" ht="12.75">
      <c r="A33" s="681"/>
      <c r="C33" s="433"/>
      <c r="D33" s="437"/>
      <c r="E33" s="438"/>
      <c r="F33" s="685"/>
      <c r="G33" s="685"/>
      <c r="H33" s="687"/>
      <c r="I33" s="682"/>
      <c r="J33" s="682"/>
      <c r="K33" s="440"/>
      <c r="L33" s="419"/>
      <c r="M33" s="419"/>
      <c r="N33" s="446"/>
      <c r="O33" s="419"/>
      <c r="Q33" s="442"/>
      <c r="R33" s="156"/>
    </row>
    <row r="34" spans="1:18" s="416" customFormat="1" ht="12.75">
      <c r="A34" s="681"/>
      <c r="C34" s="434"/>
      <c r="D34" s="434"/>
      <c r="E34" s="441"/>
      <c r="F34" s="686"/>
      <c r="G34" s="686"/>
      <c r="H34" s="683" t="s">
        <v>501</v>
      </c>
      <c r="I34" s="684"/>
      <c r="J34" s="684"/>
      <c r="K34" s="440"/>
      <c r="L34" s="419"/>
      <c r="M34" s="419"/>
      <c r="N34" s="446"/>
      <c r="O34" s="419"/>
      <c r="Q34" s="442"/>
      <c r="R34" s="156"/>
    </row>
    <row r="35" spans="1:18" s="416" customFormat="1" ht="12.75">
      <c r="A35" s="681"/>
      <c r="C35" s="433"/>
      <c r="D35" s="433"/>
      <c r="E35" s="682"/>
      <c r="F35" s="682"/>
      <c r="G35" s="688"/>
      <c r="H35" s="443"/>
      <c r="I35" s="685"/>
      <c r="J35" s="689"/>
      <c r="K35" s="439"/>
      <c r="L35" s="419"/>
      <c r="M35" s="419"/>
      <c r="N35" s="446"/>
      <c r="O35" s="419"/>
      <c r="Q35" s="442"/>
      <c r="R35" s="156"/>
    </row>
    <row r="36" spans="1:18" s="416" customFormat="1" ht="12.75">
      <c r="A36" s="681"/>
      <c r="C36" s="434"/>
      <c r="D36" s="435"/>
      <c r="E36" s="683" t="s">
        <v>75</v>
      </c>
      <c r="F36" s="684"/>
      <c r="G36" s="691"/>
      <c r="H36" s="439"/>
      <c r="I36" s="686"/>
      <c r="J36" s="690"/>
      <c r="K36" s="439"/>
      <c r="L36" s="419"/>
      <c r="M36" s="419"/>
      <c r="N36" s="446"/>
      <c r="O36" s="419"/>
      <c r="Q36" s="442"/>
      <c r="R36" s="156"/>
    </row>
    <row r="37" spans="1:18" s="416" customFormat="1" ht="12.75">
      <c r="A37" s="681"/>
      <c r="C37" s="433"/>
      <c r="D37" s="437"/>
      <c r="E37" s="438"/>
      <c r="F37" s="685"/>
      <c r="G37" s="685"/>
      <c r="H37" s="440"/>
      <c r="I37" s="440"/>
      <c r="J37" s="419"/>
      <c r="K37" s="687"/>
      <c r="L37" s="682"/>
      <c r="M37" s="688"/>
      <c r="N37" s="448"/>
      <c r="O37" s="419"/>
      <c r="Q37" s="442"/>
      <c r="R37" s="156"/>
    </row>
    <row r="38" spans="1:30" s="416" customFormat="1" ht="12.75">
      <c r="A38" s="681"/>
      <c r="C38" s="434"/>
      <c r="D38" s="434"/>
      <c r="E38" s="441"/>
      <c r="F38" s="686"/>
      <c r="G38" s="686"/>
      <c r="H38" s="440"/>
      <c r="I38" s="440"/>
      <c r="J38" s="419"/>
      <c r="K38" s="683" t="s">
        <v>502</v>
      </c>
      <c r="L38" s="684"/>
      <c r="M38" s="691"/>
      <c r="N38" s="448"/>
      <c r="O38" s="419"/>
      <c r="Q38" s="419"/>
      <c r="R38" s="156"/>
      <c r="V38" s="426"/>
      <c r="W38" s="419"/>
      <c r="X38" s="419"/>
      <c r="Y38" s="442"/>
      <c r="Z38" s="442"/>
      <c r="AA38" s="419"/>
      <c r="AB38" s="419"/>
      <c r="AC38" s="419"/>
      <c r="AD38" s="442"/>
    </row>
    <row r="39" spans="1:30" s="416" customFormat="1" ht="12.75">
      <c r="A39" s="681"/>
      <c r="C39" s="433"/>
      <c r="D39" s="433"/>
      <c r="E39" s="682"/>
      <c r="F39" s="682"/>
      <c r="G39" s="682"/>
      <c r="H39" s="432"/>
      <c r="I39" s="432"/>
      <c r="J39" s="419"/>
      <c r="K39" s="444"/>
      <c r="L39" s="692" t="s">
        <v>472</v>
      </c>
      <c r="M39" s="692"/>
      <c r="N39" s="449"/>
      <c r="O39" s="419"/>
      <c r="Q39" s="442"/>
      <c r="R39" s="156"/>
      <c r="V39" s="419"/>
      <c r="W39" s="419"/>
      <c r="X39" s="419"/>
      <c r="Y39" s="442"/>
      <c r="Z39" s="442"/>
      <c r="AA39" s="442"/>
      <c r="AB39" s="442"/>
      <c r="AC39" s="419"/>
      <c r="AD39" s="442"/>
    </row>
    <row r="40" spans="1:30" s="416" customFormat="1" ht="12.75">
      <c r="A40" s="681"/>
      <c r="C40" s="434"/>
      <c r="D40" s="435"/>
      <c r="E40" s="683" t="s">
        <v>75</v>
      </c>
      <c r="F40" s="684"/>
      <c r="G40" s="684"/>
      <c r="H40" s="432"/>
      <c r="I40" s="432"/>
      <c r="J40" s="419"/>
      <c r="K40" s="446"/>
      <c r="L40" s="693"/>
      <c r="M40" s="693"/>
      <c r="N40" s="449"/>
      <c r="O40" s="419"/>
      <c r="Q40" s="442"/>
      <c r="R40" s="156"/>
      <c r="V40" s="419"/>
      <c r="W40" s="419"/>
      <c r="X40" s="442"/>
      <c r="Y40" s="442"/>
      <c r="Z40" s="442"/>
      <c r="AA40" s="442"/>
      <c r="AB40" s="442"/>
      <c r="AC40" s="419"/>
      <c r="AD40" s="442"/>
    </row>
    <row r="41" spans="1:30" s="416" customFormat="1" ht="12.75">
      <c r="A41" s="681"/>
      <c r="C41" s="433"/>
      <c r="D41" s="437"/>
      <c r="E41" s="438"/>
      <c r="F41" s="685"/>
      <c r="G41" s="685"/>
      <c r="H41" s="687"/>
      <c r="I41" s="682"/>
      <c r="J41" s="688"/>
      <c r="K41" s="450"/>
      <c r="L41" s="419"/>
      <c r="M41" s="419"/>
      <c r="N41" s="419"/>
      <c r="O41" s="419"/>
      <c r="Q41" s="442"/>
      <c r="R41" s="156"/>
      <c r="V41" s="419"/>
      <c r="W41" s="419"/>
      <c r="X41" s="442"/>
      <c r="Y41" s="419"/>
      <c r="Z41" s="442"/>
      <c r="AA41" s="419"/>
      <c r="AB41" s="156"/>
      <c r="AC41" s="442"/>
      <c r="AD41" s="156"/>
    </row>
    <row r="42" spans="1:30" s="416" customFormat="1" ht="12.75">
      <c r="A42" s="681"/>
      <c r="C42" s="434"/>
      <c r="D42" s="434"/>
      <c r="E42" s="441"/>
      <c r="F42" s="686"/>
      <c r="G42" s="686"/>
      <c r="H42" s="683" t="s">
        <v>502</v>
      </c>
      <c r="I42" s="684"/>
      <c r="J42" s="691"/>
      <c r="K42" s="450"/>
      <c r="L42" s="419"/>
      <c r="M42" s="419"/>
      <c r="N42" s="419"/>
      <c r="O42" s="419"/>
      <c r="Q42" s="442"/>
      <c r="R42" s="156"/>
      <c r="V42" s="419"/>
      <c r="W42" s="419"/>
      <c r="X42" s="442"/>
      <c r="Y42" s="419"/>
      <c r="Z42" s="442"/>
      <c r="AA42" s="419"/>
      <c r="AB42" s="156"/>
      <c r="AC42" s="442"/>
      <c r="AD42" s="156"/>
    </row>
    <row r="43" spans="1:30" s="416" customFormat="1" ht="12.75">
      <c r="A43" s="681"/>
      <c r="C43" s="433"/>
      <c r="D43" s="433"/>
      <c r="E43" s="682"/>
      <c r="F43" s="682"/>
      <c r="G43" s="688"/>
      <c r="H43" s="443"/>
      <c r="I43" s="685"/>
      <c r="J43" s="685"/>
      <c r="K43" s="432"/>
      <c r="L43" s="419"/>
      <c r="M43" s="419"/>
      <c r="N43" s="419"/>
      <c r="O43" s="419"/>
      <c r="P43" s="419"/>
      <c r="Q43" s="419"/>
      <c r="R43" s="156"/>
      <c r="V43" s="419"/>
      <c r="W43" s="419"/>
      <c r="X43" s="442"/>
      <c r="Y43" s="442"/>
      <c r="Z43" s="442"/>
      <c r="AA43" s="419"/>
      <c r="AB43" s="156"/>
      <c r="AC43" s="442"/>
      <c r="AD43" s="156"/>
    </row>
    <row r="44" spans="1:30" s="416" customFormat="1" ht="12.75">
      <c r="A44" s="681"/>
      <c r="C44" s="434"/>
      <c r="D44" s="435"/>
      <c r="E44" s="683" t="s">
        <v>502</v>
      </c>
      <c r="F44" s="684"/>
      <c r="G44" s="691"/>
      <c r="H44" s="439"/>
      <c r="I44" s="686"/>
      <c r="J44" s="686"/>
      <c r="K44" s="432"/>
      <c r="L44" s="419"/>
      <c r="M44" s="419"/>
      <c r="N44" s="419"/>
      <c r="O44" s="419"/>
      <c r="P44" s="419"/>
      <c r="Q44" s="419"/>
      <c r="R44" s="156"/>
      <c r="V44" s="419"/>
      <c r="W44" s="419"/>
      <c r="X44" s="442"/>
      <c r="Y44" s="442"/>
      <c r="Z44" s="442"/>
      <c r="AA44" s="419"/>
      <c r="AB44" s="156"/>
      <c r="AC44" s="442"/>
      <c r="AD44" s="156"/>
    </row>
    <row r="45" spans="1:30" s="416" customFormat="1" ht="12.75">
      <c r="A45" s="681"/>
      <c r="C45" s="433"/>
      <c r="D45" s="437"/>
      <c r="E45" s="438"/>
      <c r="F45" s="685"/>
      <c r="G45" s="685"/>
      <c r="H45" s="440"/>
      <c r="I45" s="440"/>
      <c r="J45" s="419"/>
      <c r="K45" s="419"/>
      <c r="L45" s="419"/>
      <c r="M45" s="419"/>
      <c r="N45" s="419"/>
      <c r="O45" s="419"/>
      <c r="P45" s="419"/>
      <c r="Q45" s="419"/>
      <c r="R45" s="156"/>
      <c r="V45" s="419"/>
      <c r="W45" s="419"/>
      <c r="X45" s="419"/>
      <c r="Y45" s="442"/>
      <c r="Z45" s="442"/>
      <c r="AA45" s="419"/>
      <c r="AB45" s="156"/>
      <c r="AC45" s="419"/>
      <c r="AD45" s="156"/>
    </row>
    <row r="46" spans="3:30" s="416" customFormat="1" ht="12.75">
      <c r="C46" s="451"/>
      <c r="D46" s="451"/>
      <c r="E46" s="441"/>
      <c r="F46" s="686"/>
      <c r="G46" s="686"/>
      <c r="H46" s="440"/>
      <c r="I46" s="455"/>
      <c r="J46" s="456"/>
      <c r="K46" s="419"/>
      <c r="L46" s="419"/>
      <c r="M46" s="419"/>
      <c r="N46" s="419"/>
      <c r="O46" s="419"/>
      <c r="P46" s="419"/>
      <c r="Q46" s="419"/>
      <c r="R46" s="156"/>
      <c r="V46" s="419"/>
      <c r="W46" s="419"/>
      <c r="X46" s="419"/>
      <c r="Y46" s="442"/>
      <c r="Z46" s="442"/>
      <c r="AA46" s="419"/>
      <c r="AB46" s="156"/>
      <c r="AC46" s="419"/>
      <c r="AD46" s="156"/>
    </row>
    <row r="47" spans="3:30" s="416" customFormat="1" ht="12.75">
      <c r="C47" s="414"/>
      <c r="D47" s="414"/>
      <c r="E47" s="414"/>
      <c r="F47" s="414"/>
      <c r="I47" s="700"/>
      <c r="J47" s="700"/>
      <c r="K47" s="346"/>
      <c r="L47" s="420"/>
      <c r="M47" s="420"/>
      <c r="N47" s="420"/>
      <c r="O47" s="420"/>
      <c r="P47" s="414"/>
      <c r="V47" s="426"/>
      <c r="W47" s="419"/>
      <c r="X47" s="442"/>
      <c r="Y47" s="419"/>
      <c r="Z47" s="442"/>
      <c r="AA47" s="419"/>
      <c r="AB47" s="419"/>
      <c r="AC47" s="419"/>
      <c r="AD47" s="442"/>
    </row>
    <row r="48" spans="3:30" s="416" customFormat="1" ht="9" customHeight="1">
      <c r="C48" s="414"/>
      <c r="D48" s="414"/>
      <c r="E48" s="414"/>
      <c r="F48" s="414"/>
      <c r="I48" s="701"/>
      <c r="J48" s="701"/>
      <c r="K48" s="346"/>
      <c r="L48" s="420"/>
      <c r="M48" s="420"/>
      <c r="N48" s="420"/>
      <c r="O48" s="420"/>
      <c r="P48" s="414"/>
      <c r="V48" s="426"/>
      <c r="W48" s="419"/>
      <c r="X48" s="442"/>
      <c r="Y48" s="419"/>
      <c r="Z48" s="442"/>
      <c r="AA48" s="419"/>
      <c r="AB48" s="419"/>
      <c r="AC48" s="419"/>
      <c r="AD48" s="442"/>
    </row>
    <row r="49" spans="3:15" s="416" customFormat="1" ht="7.5" customHeight="1">
      <c r="C49" s="414"/>
      <c r="D49" s="414"/>
      <c r="E49" s="414"/>
      <c r="F49" s="414"/>
      <c r="J49" s="426"/>
      <c r="K49" s="426"/>
      <c r="L49" s="419"/>
      <c r="M49" s="419"/>
      <c r="N49" s="419"/>
      <c r="O49" s="419"/>
    </row>
    <row r="50" spans="3:13" s="297" customFormat="1" ht="12.75" customHeight="1">
      <c r="C50" s="695" t="s">
        <v>490</v>
      </c>
      <c r="D50" s="695"/>
      <c r="E50" s="695"/>
      <c r="F50" s="451"/>
      <c r="G50" s="684"/>
      <c r="H50" s="684"/>
      <c r="I50" s="684"/>
      <c r="J50" s="684" t="s">
        <v>181</v>
      </c>
      <c r="K50" s="684"/>
      <c r="L50" s="684"/>
      <c r="M50" s="684"/>
    </row>
    <row r="51" spans="3:15" s="452" customFormat="1" ht="13.5" customHeight="1">
      <c r="C51" s="441"/>
      <c r="D51" s="441"/>
      <c r="E51" s="441"/>
      <c r="F51" s="441"/>
      <c r="G51" s="698" t="s">
        <v>1</v>
      </c>
      <c r="H51" s="698"/>
      <c r="I51" s="698"/>
      <c r="J51" s="699" t="s">
        <v>2</v>
      </c>
      <c r="K51" s="699"/>
      <c r="L51" s="699"/>
      <c r="M51" s="453"/>
      <c r="N51" s="453"/>
      <c r="O51" s="453"/>
    </row>
    <row r="52" spans="3:6" s="416" customFormat="1" ht="7.5" customHeight="1">
      <c r="C52" s="414"/>
      <c r="D52" s="414"/>
      <c r="E52" s="414"/>
      <c r="F52" s="414"/>
    </row>
    <row r="53" spans="3:13" s="297" customFormat="1" ht="12.75" customHeight="1" hidden="1">
      <c r="C53" s="695" t="s">
        <v>491</v>
      </c>
      <c r="D53" s="695"/>
      <c r="E53" s="695"/>
      <c r="F53" s="451"/>
      <c r="G53" s="436"/>
      <c r="H53" s="436"/>
      <c r="I53" s="436"/>
      <c r="J53" s="684"/>
      <c r="K53" s="684"/>
      <c r="L53" s="684"/>
      <c r="M53" s="684"/>
    </row>
    <row r="54" spans="3:15" s="452" customFormat="1" ht="13.5" customHeight="1" hidden="1">
      <c r="C54" s="441"/>
      <c r="D54" s="441"/>
      <c r="E54" s="441"/>
      <c r="F54" s="441"/>
      <c r="G54" s="696" t="s">
        <v>1</v>
      </c>
      <c r="H54" s="696"/>
      <c r="I54" s="696"/>
      <c r="J54" s="697" t="s">
        <v>2</v>
      </c>
      <c r="K54" s="697"/>
      <c r="L54" s="697"/>
      <c r="M54" s="453"/>
      <c r="N54" s="453"/>
      <c r="O54" s="453"/>
    </row>
    <row r="55" spans="3:16" s="416" customFormat="1" ht="7.5" customHeight="1">
      <c r="C55" s="414"/>
      <c r="D55" s="414"/>
      <c r="E55" s="414"/>
      <c r="F55" s="414"/>
      <c r="J55" s="442"/>
      <c r="K55" s="442"/>
      <c r="L55" s="426"/>
      <c r="M55" s="426"/>
      <c r="N55" s="426"/>
      <c r="O55" s="419"/>
      <c r="P55" s="156"/>
    </row>
    <row r="56" spans="3:16" s="416" customFormat="1" ht="7.5" customHeight="1">
      <c r="C56" s="414"/>
      <c r="D56" s="414"/>
      <c r="E56" s="414"/>
      <c r="F56" s="414"/>
      <c r="J56" s="419"/>
      <c r="K56" s="419"/>
      <c r="L56" s="426"/>
      <c r="M56" s="426"/>
      <c r="N56" s="426"/>
      <c r="O56" s="419"/>
      <c r="P56" s="156"/>
    </row>
    <row r="57" spans="3:17" s="416" customFormat="1" ht="7.5" customHeight="1">
      <c r="C57" s="414"/>
      <c r="D57" s="414"/>
      <c r="E57" s="414"/>
      <c r="F57" s="414"/>
      <c r="J57" s="419"/>
      <c r="K57" s="419"/>
      <c r="L57" s="419"/>
      <c r="M57" s="442"/>
      <c r="N57" s="442"/>
      <c r="O57" s="419"/>
      <c r="P57" s="156"/>
      <c r="Q57" s="396"/>
    </row>
    <row r="58" spans="3:17" s="416" customFormat="1" ht="7.5" customHeight="1">
      <c r="C58" s="414"/>
      <c r="D58" s="414"/>
      <c r="E58" s="414"/>
      <c r="F58" s="414"/>
      <c r="J58" s="442"/>
      <c r="K58" s="442"/>
      <c r="L58" s="419"/>
      <c r="M58" s="442"/>
      <c r="N58" s="442"/>
      <c r="O58" s="419"/>
      <c r="P58" s="156"/>
      <c r="Q58" s="156"/>
    </row>
    <row r="59" spans="3:17" s="416" customFormat="1" ht="7.5" customHeight="1">
      <c r="C59" s="414"/>
      <c r="D59" s="414"/>
      <c r="E59" s="414"/>
      <c r="F59" s="414"/>
      <c r="J59" s="426"/>
      <c r="K59" s="426"/>
      <c r="L59" s="419"/>
      <c r="M59" s="419"/>
      <c r="N59" s="419"/>
      <c r="O59" s="419"/>
      <c r="P59" s="156"/>
      <c r="Q59" s="296"/>
    </row>
    <row r="60" spans="3:17" s="416" customFormat="1" ht="7.5" customHeight="1">
      <c r="C60" s="414"/>
      <c r="D60" s="414"/>
      <c r="E60" s="414"/>
      <c r="F60" s="414"/>
      <c r="J60" s="426"/>
      <c r="K60" s="426"/>
      <c r="L60" s="419"/>
      <c r="M60" s="442"/>
      <c r="N60" s="442"/>
      <c r="O60" s="419"/>
      <c r="P60" s="156"/>
      <c r="Q60" s="296"/>
    </row>
    <row r="61" spans="3:17" s="416" customFormat="1" ht="11.25" customHeight="1">
      <c r="C61" s="414"/>
      <c r="D61" s="414"/>
      <c r="E61" s="414"/>
      <c r="F61" s="414"/>
      <c r="J61" s="156"/>
      <c r="K61" s="156"/>
      <c r="L61" s="156"/>
      <c r="M61" s="156"/>
      <c r="N61" s="156"/>
      <c r="O61" s="156"/>
      <c r="P61" s="156"/>
      <c r="Q61" s="156"/>
    </row>
    <row r="62" spans="3:17" s="416" customFormat="1" ht="11.25" customHeight="1">
      <c r="C62" s="414"/>
      <c r="D62" s="414"/>
      <c r="E62" s="414"/>
      <c r="F62" s="414"/>
      <c r="J62" s="156"/>
      <c r="K62" s="156"/>
      <c r="L62" s="156"/>
      <c r="M62" s="296"/>
      <c r="N62" s="296"/>
      <c r="O62" s="296"/>
      <c r="P62" s="156"/>
      <c r="Q62" s="156"/>
    </row>
    <row r="63" spans="3:17" s="416" customFormat="1" ht="11.25" customHeight="1">
      <c r="C63" s="414"/>
      <c r="D63" s="414"/>
      <c r="E63" s="414"/>
      <c r="F63" s="414"/>
      <c r="J63" s="156"/>
      <c r="K63" s="156"/>
      <c r="L63" s="156"/>
      <c r="M63" s="156"/>
      <c r="N63" s="156"/>
      <c r="O63" s="156"/>
      <c r="P63" s="296"/>
      <c r="Q63" s="296"/>
    </row>
    <row r="64" spans="3:6" s="416" customFormat="1" ht="11.25" customHeight="1">
      <c r="C64" s="414"/>
      <c r="D64" s="414"/>
      <c r="E64" s="414"/>
      <c r="F64" s="414"/>
    </row>
    <row r="65" spans="3:6" s="416" customFormat="1" ht="11.25" customHeight="1">
      <c r="C65" s="414"/>
      <c r="D65" s="414"/>
      <c r="E65" s="414"/>
      <c r="F65" s="414"/>
    </row>
    <row r="66" spans="3:6" s="416" customFormat="1" ht="11.25" customHeight="1">
      <c r="C66" s="414"/>
      <c r="D66" s="414"/>
      <c r="E66" s="414"/>
      <c r="F66" s="414"/>
    </row>
    <row r="67" spans="3:6" s="416" customFormat="1" ht="11.25" customHeight="1">
      <c r="C67" s="414"/>
      <c r="D67" s="414"/>
      <c r="E67" s="414"/>
      <c r="F67" s="414"/>
    </row>
    <row r="68" spans="3:6" s="416" customFormat="1" ht="11.25" customHeight="1">
      <c r="C68" s="414"/>
      <c r="D68" s="414"/>
      <c r="E68" s="414"/>
      <c r="F68" s="414"/>
    </row>
    <row r="69" spans="1:6" s="416" customFormat="1" ht="11.25" customHeight="1">
      <c r="A69" s="454" t="b">
        <v>1</v>
      </c>
      <c r="C69" s="414"/>
      <c r="D69" s="414"/>
      <c r="E69" s="414"/>
      <c r="F69" s="414"/>
    </row>
    <row r="70" spans="3:6" s="416" customFormat="1" ht="11.25" customHeight="1">
      <c r="C70" s="414"/>
      <c r="D70" s="414"/>
      <c r="E70" s="414"/>
      <c r="F70" s="414"/>
    </row>
    <row r="71" spans="3:6" s="416" customFormat="1" ht="11.25" customHeight="1">
      <c r="C71" s="414"/>
      <c r="D71" s="414"/>
      <c r="E71" s="414"/>
      <c r="F71" s="414"/>
    </row>
    <row r="72" spans="3:6" s="416" customFormat="1" ht="11.25" customHeight="1">
      <c r="C72" s="414"/>
      <c r="D72" s="414"/>
      <c r="E72" s="414"/>
      <c r="F72" s="414"/>
    </row>
    <row r="73" spans="3:6" s="416" customFormat="1" ht="11.25" customHeight="1">
      <c r="C73" s="414"/>
      <c r="D73" s="414"/>
      <c r="E73" s="414"/>
      <c r="F73" s="414"/>
    </row>
    <row r="74" spans="3:6" s="416" customFormat="1" ht="11.25" customHeight="1">
      <c r="C74" s="414"/>
      <c r="D74" s="414"/>
      <c r="E74" s="414"/>
      <c r="F74" s="414"/>
    </row>
    <row r="75" spans="3:6" s="416" customFormat="1" ht="11.25" customHeight="1">
      <c r="C75" s="414"/>
      <c r="D75" s="414"/>
      <c r="E75" s="414"/>
      <c r="F75" s="414"/>
    </row>
    <row r="76" spans="3:6" s="416" customFormat="1" ht="11.25" customHeight="1">
      <c r="C76" s="414"/>
      <c r="D76" s="414"/>
      <c r="E76" s="414"/>
      <c r="F76" s="414"/>
    </row>
    <row r="77" spans="3:6" s="416" customFormat="1" ht="11.25" customHeight="1">
      <c r="C77" s="414"/>
      <c r="D77" s="414"/>
      <c r="E77" s="414"/>
      <c r="F77" s="414"/>
    </row>
    <row r="78" spans="3:6" s="416" customFormat="1" ht="11.25" customHeight="1">
      <c r="C78" s="414"/>
      <c r="D78" s="414"/>
      <c r="E78" s="414"/>
      <c r="F78" s="414"/>
    </row>
    <row r="79" spans="3:6" s="416" customFormat="1" ht="11.25" customHeight="1">
      <c r="C79" s="414"/>
      <c r="D79" s="414"/>
      <c r="E79" s="414"/>
      <c r="F79" s="414"/>
    </row>
    <row r="80" spans="3:6" s="416" customFormat="1" ht="11.25" customHeight="1">
      <c r="C80" s="414"/>
      <c r="D80" s="414"/>
      <c r="E80" s="414"/>
      <c r="F80" s="414"/>
    </row>
    <row r="81" spans="3:6" s="416" customFormat="1" ht="11.25" customHeight="1">
      <c r="C81" s="414"/>
      <c r="D81" s="414"/>
      <c r="E81" s="414"/>
      <c r="F81" s="414"/>
    </row>
    <row r="82" spans="3:6" s="416" customFormat="1" ht="11.25" customHeight="1">
      <c r="C82" s="414"/>
      <c r="D82" s="414"/>
      <c r="E82" s="414"/>
      <c r="F82" s="414"/>
    </row>
    <row r="83" spans="3:6" s="416" customFormat="1" ht="11.25" customHeight="1">
      <c r="C83" s="414"/>
      <c r="D83" s="414"/>
      <c r="E83" s="414"/>
      <c r="F83" s="414"/>
    </row>
    <row r="84" spans="3:6" s="416" customFormat="1" ht="11.25" customHeight="1">
      <c r="C84" s="414"/>
      <c r="D84" s="414"/>
      <c r="E84" s="414"/>
      <c r="F84" s="414"/>
    </row>
    <row r="85" spans="3:6" s="416" customFormat="1" ht="11.25" customHeight="1">
      <c r="C85" s="414"/>
      <c r="D85" s="414"/>
      <c r="E85" s="414"/>
      <c r="F85" s="414"/>
    </row>
    <row r="86" spans="3:6" s="416" customFormat="1" ht="11.25" customHeight="1">
      <c r="C86" s="414"/>
      <c r="D86" s="414"/>
      <c r="E86" s="414"/>
      <c r="F86" s="414"/>
    </row>
    <row r="87" spans="3:6" s="416" customFormat="1" ht="11.25" customHeight="1">
      <c r="C87" s="414"/>
      <c r="D87" s="414"/>
      <c r="E87" s="414"/>
      <c r="F87" s="414"/>
    </row>
    <row r="88" spans="3:6" s="416" customFormat="1" ht="11.25" customHeight="1">
      <c r="C88" s="414"/>
      <c r="D88" s="414"/>
      <c r="E88" s="414"/>
      <c r="F88" s="414"/>
    </row>
    <row r="89" spans="3:6" s="416" customFormat="1" ht="11.25" customHeight="1">
      <c r="C89" s="414"/>
      <c r="D89" s="414"/>
      <c r="E89" s="414"/>
      <c r="F89" s="414"/>
    </row>
    <row r="90" spans="3:6" s="416" customFormat="1" ht="11.25" customHeight="1">
      <c r="C90" s="414"/>
      <c r="D90" s="414"/>
      <c r="E90" s="414"/>
      <c r="F90" s="414"/>
    </row>
    <row r="91" spans="3:6" s="416" customFormat="1" ht="11.25" customHeight="1">
      <c r="C91" s="414"/>
      <c r="D91" s="414"/>
      <c r="E91" s="414"/>
      <c r="F91" s="414"/>
    </row>
    <row r="92" spans="3:6" s="416" customFormat="1" ht="11.25" customHeight="1">
      <c r="C92" s="414"/>
      <c r="D92" s="414"/>
      <c r="E92" s="414"/>
      <c r="F92" s="414"/>
    </row>
    <row r="93" spans="3:6" s="416" customFormat="1" ht="11.25" customHeight="1">
      <c r="C93" s="414"/>
      <c r="D93" s="414"/>
      <c r="E93" s="414"/>
      <c r="F93" s="414"/>
    </row>
    <row r="94" spans="3:6" s="416" customFormat="1" ht="11.25" customHeight="1">
      <c r="C94" s="414"/>
      <c r="D94" s="414"/>
      <c r="E94" s="414"/>
      <c r="F94" s="414"/>
    </row>
    <row r="95" spans="3:6" s="416" customFormat="1" ht="11.25" customHeight="1">
      <c r="C95" s="414"/>
      <c r="D95" s="414"/>
      <c r="E95" s="414"/>
      <c r="F95" s="414"/>
    </row>
    <row r="96" spans="3:6" s="416" customFormat="1" ht="11.25" customHeight="1">
      <c r="C96" s="414"/>
      <c r="D96" s="414"/>
      <c r="E96" s="414"/>
      <c r="F96" s="414"/>
    </row>
    <row r="97" spans="3:6" s="416" customFormat="1" ht="11.25" customHeight="1">
      <c r="C97" s="414"/>
      <c r="D97" s="414"/>
      <c r="E97" s="414"/>
      <c r="F97" s="414"/>
    </row>
    <row r="98" spans="3:6" s="416" customFormat="1" ht="11.25" customHeight="1">
      <c r="C98" s="414"/>
      <c r="D98" s="414"/>
      <c r="E98" s="414"/>
      <c r="F98" s="414"/>
    </row>
    <row r="99" spans="3:6" s="416" customFormat="1" ht="11.25" customHeight="1">
      <c r="C99" s="414"/>
      <c r="D99" s="414"/>
      <c r="E99" s="414"/>
      <c r="F99" s="414"/>
    </row>
    <row r="100" spans="3:6" s="416" customFormat="1" ht="11.25" customHeight="1">
      <c r="C100" s="414"/>
      <c r="D100" s="414"/>
      <c r="E100" s="414"/>
      <c r="F100" s="414"/>
    </row>
    <row r="101" spans="3:6" s="416" customFormat="1" ht="11.25" customHeight="1">
      <c r="C101" s="414"/>
      <c r="D101" s="414"/>
      <c r="E101" s="414"/>
      <c r="F101" s="414"/>
    </row>
    <row r="102" spans="3:6" s="416" customFormat="1" ht="11.25" customHeight="1">
      <c r="C102" s="414"/>
      <c r="D102" s="414"/>
      <c r="E102" s="414"/>
      <c r="F102" s="414"/>
    </row>
    <row r="103" spans="3:6" s="416" customFormat="1" ht="11.25" customHeight="1">
      <c r="C103" s="414"/>
      <c r="D103" s="414"/>
      <c r="E103" s="414"/>
      <c r="F103" s="414"/>
    </row>
    <row r="104" spans="3:6" s="416" customFormat="1" ht="11.25" customHeight="1">
      <c r="C104" s="414"/>
      <c r="D104" s="414"/>
      <c r="E104" s="414"/>
      <c r="F104" s="414"/>
    </row>
    <row r="105" spans="3:6" s="416" customFormat="1" ht="11.25" customHeight="1">
      <c r="C105" s="414"/>
      <c r="D105" s="414"/>
      <c r="E105" s="414"/>
      <c r="F105" s="414"/>
    </row>
    <row r="106" spans="3:6" s="416" customFormat="1" ht="11.25" customHeight="1">
      <c r="C106" s="414"/>
      <c r="D106" s="414"/>
      <c r="E106" s="414"/>
      <c r="F106" s="414"/>
    </row>
    <row r="107" spans="3:6" s="416" customFormat="1" ht="11.25" customHeight="1">
      <c r="C107" s="414"/>
      <c r="D107" s="414"/>
      <c r="E107" s="414"/>
      <c r="F107" s="414"/>
    </row>
    <row r="108" spans="3:6" s="416" customFormat="1" ht="11.25" customHeight="1">
      <c r="C108" s="414"/>
      <c r="D108" s="414"/>
      <c r="E108" s="414"/>
      <c r="F108" s="414"/>
    </row>
    <row r="109" spans="3:6" s="416" customFormat="1" ht="11.25" customHeight="1">
      <c r="C109" s="414"/>
      <c r="D109" s="414"/>
      <c r="E109" s="414"/>
      <c r="F109" s="414"/>
    </row>
    <row r="110" spans="3:6" s="416" customFormat="1" ht="11.25" customHeight="1">
      <c r="C110" s="414"/>
      <c r="D110" s="414"/>
      <c r="E110" s="414"/>
      <c r="F110" s="414"/>
    </row>
    <row r="111" spans="3:6" s="416" customFormat="1" ht="11.25" customHeight="1">
      <c r="C111" s="414"/>
      <c r="D111" s="414"/>
      <c r="E111" s="414"/>
      <c r="F111" s="414"/>
    </row>
    <row r="112" spans="3:6" s="416" customFormat="1" ht="11.25" customHeight="1">
      <c r="C112" s="414"/>
      <c r="D112" s="414"/>
      <c r="E112" s="414"/>
      <c r="F112" s="414"/>
    </row>
    <row r="113" spans="3:6" s="416" customFormat="1" ht="11.25" customHeight="1">
      <c r="C113" s="414"/>
      <c r="D113" s="414"/>
      <c r="E113" s="414"/>
      <c r="F113" s="414"/>
    </row>
    <row r="114" spans="3:6" s="416" customFormat="1" ht="11.25" customHeight="1">
      <c r="C114" s="414"/>
      <c r="D114" s="414"/>
      <c r="E114" s="414"/>
      <c r="F114" s="414"/>
    </row>
    <row r="115" spans="3:6" s="416" customFormat="1" ht="11.25" customHeight="1">
      <c r="C115" s="414"/>
      <c r="D115" s="414"/>
      <c r="E115" s="414"/>
      <c r="F115" s="414"/>
    </row>
    <row r="116" spans="3:6" s="416" customFormat="1" ht="11.25" customHeight="1">
      <c r="C116" s="414"/>
      <c r="D116" s="414"/>
      <c r="E116" s="414"/>
      <c r="F116" s="414"/>
    </row>
    <row r="117" spans="3:6" s="416" customFormat="1" ht="11.25" customHeight="1">
      <c r="C117" s="414"/>
      <c r="D117" s="414"/>
      <c r="E117" s="414"/>
      <c r="F117" s="414"/>
    </row>
    <row r="118" spans="3:6" s="416" customFormat="1" ht="11.25" customHeight="1">
      <c r="C118" s="414"/>
      <c r="D118" s="414"/>
      <c r="E118" s="414"/>
      <c r="F118" s="414"/>
    </row>
    <row r="119" spans="3:6" s="416" customFormat="1" ht="11.25" customHeight="1">
      <c r="C119" s="414"/>
      <c r="D119" s="414"/>
      <c r="E119" s="414"/>
      <c r="F119" s="414"/>
    </row>
    <row r="120" spans="3:6" s="416" customFormat="1" ht="11.25" customHeight="1">
      <c r="C120" s="414"/>
      <c r="D120" s="414"/>
      <c r="E120" s="414"/>
      <c r="F120" s="414"/>
    </row>
    <row r="121" spans="3:6" s="416" customFormat="1" ht="11.25" customHeight="1">
      <c r="C121" s="414"/>
      <c r="D121" s="414"/>
      <c r="E121" s="414"/>
      <c r="F121" s="414"/>
    </row>
    <row r="122" spans="3:6" s="416" customFormat="1" ht="11.25" customHeight="1">
      <c r="C122" s="414"/>
      <c r="D122" s="414"/>
      <c r="E122" s="414"/>
      <c r="F122" s="414"/>
    </row>
    <row r="123" spans="3:6" s="416" customFormat="1" ht="11.25" customHeight="1">
      <c r="C123" s="414"/>
      <c r="D123" s="414"/>
      <c r="E123" s="414"/>
      <c r="F123" s="414"/>
    </row>
    <row r="124" spans="3:6" s="416" customFormat="1" ht="11.25" customHeight="1">
      <c r="C124" s="414"/>
      <c r="D124" s="414"/>
      <c r="E124" s="414"/>
      <c r="F124" s="414"/>
    </row>
    <row r="125" spans="3:6" s="416" customFormat="1" ht="11.25" customHeight="1">
      <c r="C125" s="414"/>
      <c r="D125" s="414"/>
      <c r="E125" s="414"/>
      <c r="F125" s="414"/>
    </row>
    <row r="126" spans="3:6" s="416" customFormat="1" ht="11.25" customHeight="1">
      <c r="C126" s="414"/>
      <c r="D126" s="414"/>
      <c r="E126" s="414"/>
      <c r="F126" s="414"/>
    </row>
    <row r="127" spans="3:6" s="416" customFormat="1" ht="11.25" customHeight="1">
      <c r="C127" s="414"/>
      <c r="D127" s="414"/>
      <c r="E127" s="414"/>
      <c r="F127" s="414"/>
    </row>
    <row r="128" spans="3:6" s="416" customFormat="1" ht="11.25" customHeight="1">
      <c r="C128" s="414"/>
      <c r="D128" s="414"/>
      <c r="E128" s="414"/>
      <c r="F128" s="414"/>
    </row>
    <row r="129" spans="3:6" s="416" customFormat="1" ht="11.25" customHeight="1">
      <c r="C129" s="414"/>
      <c r="D129" s="414"/>
      <c r="E129" s="414"/>
      <c r="F129" s="414"/>
    </row>
    <row r="130" spans="3:6" s="416" customFormat="1" ht="11.25" customHeight="1">
      <c r="C130" s="414"/>
      <c r="D130" s="414"/>
      <c r="E130" s="414"/>
      <c r="F130" s="414"/>
    </row>
    <row r="131" spans="3:6" s="416" customFormat="1" ht="11.25" customHeight="1">
      <c r="C131" s="414"/>
      <c r="D131" s="414"/>
      <c r="E131" s="414"/>
      <c r="F131" s="414"/>
    </row>
    <row r="132" spans="3:6" s="416" customFormat="1" ht="11.25" customHeight="1">
      <c r="C132" s="414"/>
      <c r="D132" s="414"/>
      <c r="E132" s="414"/>
      <c r="F132" s="414"/>
    </row>
    <row r="133" spans="3:6" s="416" customFormat="1" ht="11.25" customHeight="1">
      <c r="C133" s="414"/>
      <c r="D133" s="414"/>
      <c r="E133" s="414"/>
      <c r="F133" s="414"/>
    </row>
    <row r="134" spans="3:6" s="416" customFormat="1" ht="11.25" customHeight="1">
      <c r="C134" s="414"/>
      <c r="D134" s="414"/>
      <c r="E134" s="414"/>
      <c r="F134" s="414"/>
    </row>
    <row r="135" spans="3:6" s="416" customFormat="1" ht="11.25" customHeight="1">
      <c r="C135" s="414"/>
      <c r="D135" s="414"/>
      <c r="E135" s="414"/>
      <c r="F135" s="414"/>
    </row>
    <row r="136" spans="3:6" s="416" customFormat="1" ht="11.25" customHeight="1">
      <c r="C136" s="414"/>
      <c r="D136" s="414"/>
      <c r="E136" s="414"/>
      <c r="F136" s="414"/>
    </row>
    <row r="137" spans="3:6" s="416" customFormat="1" ht="11.25" customHeight="1">
      <c r="C137" s="414"/>
      <c r="D137" s="414"/>
      <c r="E137" s="414"/>
      <c r="F137" s="414"/>
    </row>
    <row r="138" spans="3:6" s="416" customFormat="1" ht="11.25" customHeight="1">
      <c r="C138" s="414"/>
      <c r="D138" s="414"/>
      <c r="E138" s="414"/>
      <c r="F138" s="414"/>
    </row>
    <row r="139" spans="3:6" s="416" customFormat="1" ht="11.25" customHeight="1">
      <c r="C139" s="414"/>
      <c r="D139" s="414"/>
      <c r="E139" s="414"/>
      <c r="F139" s="414"/>
    </row>
    <row r="140" spans="3:6" s="416" customFormat="1" ht="11.25" customHeight="1">
      <c r="C140" s="414"/>
      <c r="D140" s="414"/>
      <c r="E140" s="414"/>
      <c r="F140" s="414"/>
    </row>
    <row r="141" spans="3:6" s="416" customFormat="1" ht="11.25" customHeight="1">
      <c r="C141" s="414"/>
      <c r="D141" s="414"/>
      <c r="E141" s="414"/>
      <c r="F141" s="414"/>
    </row>
    <row r="142" spans="3:6" s="416" customFormat="1" ht="11.25" customHeight="1">
      <c r="C142" s="414"/>
      <c r="D142" s="414"/>
      <c r="E142" s="414"/>
      <c r="F142" s="414"/>
    </row>
    <row r="143" spans="3:6" s="416" customFormat="1" ht="11.25" customHeight="1">
      <c r="C143" s="414"/>
      <c r="D143" s="414"/>
      <c r="E143" s="414"/>
      <c r="F143" s="414"/>
    </row>
    <row r="144" spans="3:6" s="416" customFormat="1" ht="11.25" customHeight="1">
      <c r="C144" s="414"/>
      <c r="D144" s="414"/>
      <c r="E144" s="414"/>
      <c r="F144" s="414"/>
    </row>
    <row r="145" spans="3:6" s="416" customFormat="1" ht="11.25" customHeight="1">
      <c r="C145" s="414"/>
      <c r="D145" s="414"/>
      <c r="E145" s="414"/>
      <c r="F145" s="414"/>
    </row>
    <row r="146" spans="3:6" s="416" customFormat="1" ht="11.25" customHeight="1">
      <c r="C146" s="414"/>
      <c r="D146" s="414"/>
      <c r="E146" s="414"/>
      <c r="F146" s="414"/>
    </row>
    <row r="147" spans="3:6" s="416" customFormat="1" ht="11.25" customHeight="1">
      <c r="C147" s="414"/>
      <c r="D147" s="414"/>
      <c r="E147" s="414"/>
      <c r="F147" s="414"/>
    </row>
    <row r="148" spans="3:6" s="416" customFormat="1" ht="11.25" customHeight="1">
      <c r="C148" s="414"/>
      <c r="D148" s="414"/>
      <c r="E148" s="414"/>
      <c r="F148" s="414"/>
    </row>
    <row r="149" spans="3:6" s="416" customFormat="1" ht="11.25" customHeight="1">
      <c r="C149" s="414"/>
      <c r="D149" s="414"/>
      <c r="E149" s="414"/>
      <c r="F149" s="414"/>
    </row>
    <row r="150" spans="1:9" s="298" customFormat="1" ht="12.75" hidden="1">
      <c r="A150" s="185" t="s">
        <v>51</v>
      </c>
      <c r="B150" s="185" t="str">
        <f>IF(J9="ВЗРОСЛЫЕ","МУЖЧИНЫ",IF(J9="ДО 19 ЛЕТ","ЮНИОРЫ","ЮНОШИ"))</f>
        <v>МУЖЧИНЫ</v>
      </c>
      <c r="C150" s="185" t="s">
        <v>52</v>
      </c>
      <c r="D150" s="185"/>
      <c r="E150" s="185" t="s">
        <v>45</v>
      </c>
      <c r="F150" s="298" t="s">
        <v>63</v>
      </c>
      <c r="G150" s="299"/>
      <c r="H150" s="299"/>
      <c r="I150" s="299"/>
    </row>
    <row r="151" spans="1:9" s="298" customFormat="1" ht="12.75" hidden="1">
      <c r="A151" s="185" t="s">
        <v>49</v>
      </c>
      <c r="B151" s="185" t="str">
        <f>IF(J9="ВЗРОСЛЫЕ","ЖЕНЩИНЫ",IF(J9="ДО 19 ЛЕТ","ЮНИОРКИ","ДЕВУШКИ"))</f>
        <v>ЖЕНЩИНЫ</v>
      </c>
      <c r="C151" s="185" t="s">
        <v>50</v>
      </c>
      <c r="D151" s="185"/>
      <c r="E151" s="185" t="s">
        <v>55</v>
      </c>
      <c r="F151" s="298" t="s">
        <v>61</v>
      </c>
      <c r="G151" s="299"/>
      <c r="H151" s="299"/>
      <c r="I151" s="299"/>
    </row>
    <row r="152" spans="1:9" s="298" customFormat="1" ht="12.75" hidden="1">
      <c r="A152" s="185" t="s">
        <v>47</v>
      </c>
      <c r="B152" s="185" t="str">
        <f>IF(J9="ВЗРОСЛЫЕ","МУЖЧИНЫ И ЖЕНЩИНЫ",IF(J9="ДО 19 ЛЕТ","ЮНИОРЫ И ЮНИОРКИ","ЮНОШИ И ДЕВУШКИ"))</f>
        <v>МУЖЧИНЫ И ЖЕНЩИНЫ</v>
      </c>
      <c r="C152" s="185" t="s">
        <v>48</v>
      </c>
      <c r="D152" s="185"/>
      <c r="E152" s="185" t="s">
        <v>56</v>
      </c>
      <c r="F152" s="298" t="s">
        <v>62</v>
      </c>
      <c r="G152" s="299"/>
      <c r="H152" s="299"/>
      <c r="I152" s="299"/>
    </row>
    <row r="153" spans="1:9" s="298" customFormat="1" ht="12.75" hidden="1">
      <c r="A153" s="185" t="s">
        <v>44</v>
      </c>
      <c r="B153" s="185"/>
      <c r="C153" s="185" t="s">
        <v>46</v>
      </c>
      <c r="D153" s="185"/>
      <c r="E153" s="185" t="s">
        <v>57</v>
      </c>
      <c r="G153" s="299"/>
      <c r="H153" s="299"/>
      <c r="I153" s="299"/>
    </row>
    <row r="154" spans="1:9" s="298" customFormat="1" ht="12.75" hidden="1">
      <c r="A154" s="185" t="s">
        <v>43</v>
      </c>
      <c r="B154" s="185"/>
      <c r="C154" s="185" t="s">
        <v>53</v>
      </c>
      <c r="D154" s="185"/>
      <c r="E154" s="185" t="s">
        <v>58</v>
      </c>
      <c r="G154" s="299"/>
      <c r="H154" s="299"/>
      <c r="I154" s="299"/>
    </row>
    <row r="155" spans="1:9" s="298" customFormat="1" ht="12.75" hidden="1">
      <c r="A155" s="185" t="s">
        <v>60</v>
      </c>
      <c r="B155" s="185"/>
      <c r="C155" s="185" t="s">
        <v>54</v>
      </c>
      <c r="D155" s="185"/>
      <c r="E155" s="185"/>
      <c r="G155" s="299"/>
      <c r="H155" s="299"/>
      <c r="I155" s="299"/>
    </row>
    <row r="156" spans="3:6" s="416" customFormat="1" ht="11.25" customHeight="1">
      <c r="C156" s="414"/>
      <c r="D156" s="414"/>
      <c r="E156" s="414"/>
      <c r="F156" s="414"/>
    </row>
    <row r="157" spans="3:6" s="416" customFormat="1" ht="11.25" customHeight="1">
      <c r="C157" s="414"/>
      <c r="D157" s="414"/>
      <c r="E157" s="414"/>
      <c r="F157" s="414"/>
    </row>
    <row r="158" spans="3:6" s="416" customFormat="1" ht="11.25" customHeight="1">
      <c r="C158" s="414"/>
      <c r="D158" s="414"/>
      <c r="E158" s="414"/>
      <c r="F158" s="414"/>
    </row>
    <row r="159" spans="3:6" s="416" customFormat="1" ht="11.25" customHeight="1">
      <c r="C159" s="414"/>
      <c r="D159" s="414"/>
      <c r="E159" s="414"/>
      <c r="F159" s="414"/>
    </row>
    <row r="160" spans="3:6" s="416" customFormat="1" ht="11.25" customHeight="1">
      <c r="C160" s="414"/>
      <c r="D160" s="414"/>
      <c r="E160" s="414"/>
      <c r="F160" s="414"/>
    </row>
    <row r="161" spans="3:6" s="416" customFormat="1" ht="11.25" customHeight="1">
      <c r="C161" s="414"/>
      <c r="D161" s="414"/>
      <c r="E161" s="414"/>
      <c r="F161" s="414"/>
    </row>
    <row r="162" spans="3:6" s="416" customFormat="1" ht="11.25" customHeight="1">
      <c r="C162" s="414"/>
      <c r="D162" s="414"/>
      <c r="E162" s="414"/>
      <c r="F162" s="414"/>
    </row>
    <row r="163" spans="3:6" s="416" customFormat="1" ht="11.25" customHeight="1">
      <c r="C163" s="414"/>
      <c r="D163" s="414"/>
      <c r="E163" s="414"/>
      <c r="F163" s="414"/>
    </row>
    <row r="164" spans="3:6" s="416" customFormat="1" ht="11.25" customHeight="1">
      <c r="C164" s="414"/>
      <c r="D164" s="414"/>
      <c r="E164" s="414"/>
      <c r="F164" s="414"/>
    </row>
    <row r="165" spans="3:6" s="416" customFormat="1" ht="11.25" customHeight="1">
      <c r="C165" s="414"/>
      <c r="D165" s="414"/>
      <c r="E165" s="414"/>
      <c r="F165" s="414"/>
    </row>
    <row r="166" spans="3:6" s="416" customFormat="1" ht="11.25" customHeight="1">
      <c r="C166" s="414"/>
      <c r="D166" s="414"/>
      <c r="E166" s="414"/>
      <c r="F166" s="414"/>
    </row>
    <row r="167" spans="3:6" s="416" customFormat="1" ht="11.25" customHeight="1">
      <c r="C167" s="414"/>
      <c r="D167" s="414"/>
      <c r="E167" s="414"/>
      <c r="F167" s="414"/>
    </row>
    <row r="168" spans="3:6" s="416" customFormat="1" ht="11.25" customHeight="1">
      <c r="C168" s="414"/>
      <c r="D168" s="414"/>
      <c r="E168" s="414"/>
      <c r="F168" s="414"/>
    </row>
    <row r="169" spans="3:6" s="416" customFormat="1" ht="11.25" customHeight="1">
      <c r="C169" s="414"/>
      <c r="D169" s="414"/>
      <c r="E169" s="414"/>
      <c r="F169" s="414"/>
    </row>
    <row r="170" spans="3:6" s="416" customFormat="1" ht="11.25" customHeight="1">
      <c r="C170" s="414"/>
      <c r="D170" s="414"/>
      <c r="E170" s="414"/>
      <c r="F170" s="414"/>
    </row>
    <row r="171" spans="3:6" s="416" customFormat="1" ht="11.25" customHeight="1">
      <c r="C171" s="414"/>
      <c r="D171" s="414"/>
      <c r="E171" s="414"/>
      <c r="F171" s="414"/>
    </row>
    <row r="172" spans="3:6" s="416" customFormat="1" ht="11.25" customHeight="1">
      <c r="C172" s="414"/>
      <c r="D172" s="414"/>
      <c r="E172" s="414"/>
      <c r="F172" s="414"/>
    </row>
    <row r="173" spans="3:6" s="416" customFormat="1" ht="11.25" customHeight="1">
      <c r="C173" s="414"/>
      <c r="D173" s="414"/>
      <c r="E173" s="414"/>
      <c r="F173" s="414"/>
    </row>
    <row r="174" spans="3:6" s="416" customFormat="1" ht="11.25" customHeight="1">
      <c r="C174" s="414"/>
      <c r="D174" s="414"/>
      <c r="E174" s="414"/>
      <c r="F174" s="414"/>
    </row>
    <row r="175" spans="3:6" s="416" customFormat="1" ht="11.25" customHeight="1">
      <c r="C175" s="414"/>
      <c r="D175" s="414"/>
      <c r="E175" s="414"/>
      <c r="F175" s="414"/>
    </row>
    <row r="176" spans="3:6" s="416" customFormat="1" ht="11.25" customHeight="1">
      <c r="C176" s="414"/>
      <c r="D176" s="414"/>
      <c r="E176" s="414"/>
      <c r="F176" s="414"/>
    </row>
    <row r="177" spans="3:6" s="416" customFormat="1" ht="11.25" customHeight="1">
      <c r="C177" s="414"/>
      <c r="D177" s="414"/>
      <c r="E177" s="414"/>
      <c r="F177" s="414"/>
    </row>
    <row r="178" spans="3:6" s="416" customFormat="1" ht="11.25" customHeight="1">
      <c r="C178" s="414"/>
      <c r="D178" s="414"/>
      <c r="E178" s="414"/>
      <c r="F178" s="414"/>
    </row>
    <row r="179" spans="3:6" s="416" customFormat="1" ht="11.25" customHeight="1">
      <c r="C179" s="414"/>
      <c r="D179" s="414"/>
      <c r="E179" s="414"/>
      <c r="F179" s="414"/>
    </row>
    <row r="180" spans="3:6" s="416" customFormat="1" ht="11.25" customHeight="1">
      <c r="C180" s="414"/>
      <c r="D180" s="414"/>
      <c r="E180" s="414"/>
      <c r="F180" s="414"/>
    </row>
    <row r="181" spans="3:6" s="416" customFormat="1" ht="11.25" customHeight="1">
      <c r="C181" s="414"/>
      <c r="D181" s="414"/>
      <c r="E181" s="414"/>
      <c r="F181" s="414"/>
    </row>
    <row r="182" spans="3:6" s="416" customFormat="1" ht="11.25" customHeight="1">
      <c r="C182" s="414"/>
      <c r="D182" s="414"/>
      <c r="E182" s="414"/>
      <c r="F182" s="414"/>
    </row>
    <row r="183" spans="3:6" s="416" customFormat="1" ht="11.25" customHeight="1">
      <c r="C183" s="414"/>
      <c r="D183" s="414"/>
      <c r="E183" s="414"/>
      <c r="F183" s="414"/>
    </row>
    <row r="184" spans="3:6" s="416" customFormat="1" ht="11.25" customHeight="1">
      <c r="C184" s="414"/>
      <c r="D184" s="414"/>
      <c r="E184" s="414"/>
      <c r="F184" s="414"/>
    </row>
    <row r="185" spans="3:6" s="416" customFormat="1" ht="11.25" customHeight="1">
      <c r="C185" s="414"/>
      <c r="D185" s="414"/>
      <c r="E185" s="414"/>
      <c r="F185" s="414"/>
    </row>
    <row r="186" spans="3:6" s="416" customFormat="1" ht="11.25" customHeight="1">
      <c r="C186" s="414"/>
      <c r="D186" s="414"/>
      <c r="E186" s="414"/>
      <c r="F186" s="414"/>
    </row>
    <row r="187" spans="3:6" s="416" customFormat="1" ht="11.25" customHeight="1">
      <c r="C187" s="414"/>
      <c r="D187" s="414"/>
      <c r="E187" s="414"/>
      <c r="F187" s="414"/>
    </row>
    <row r="188" spans="3:6" s="416" customFormat="1" ht="11.25" customHeight="1">
      <c r="C188" s="414"/>
      <c r="D188" s="414"/>
      <c r="E188" s="414"/>
      <c r="F188" s="414"/>
    </row>
    <row r="189" spans="3:6" s="416" customFormat="1" ht="11.25" customHeight="1">
      <c r="C189" s="414"/>
      <c r="D189" s="414"/>
      <c r="E189" s="414"/>
      <c r="F189" s="414"/>
    </row>
    <row r="190" spans="3:6" s="416" customFormat="1" ht="11.25" customHeight="1">
      <c r="C190" s="414"/>
      <c r="D190" s="414"/>
      <c r="E190" s="414"/>
      <c r="F190" s="414"/>
    </row>
    <row r="191" spans="3:6" s="416" customFormat="1" ht="11.25" customHeight="1">
      <c r="C191" s="414"/>
      <c r="D191" s="414"/>
      <c r="E191" s="414"/>
      <c r="F191" s="414"/>
    </row>
    <row r="192" spans="3:6" s="416" customFormat="1" ht="11.25" customHeight="1">
      <c r="C192" s="414"/>
      <c r="D192" s="414"/>
      <c r="E192" s="414"/>
      <c r="F192" s="414"/>
    </row>
    <row r="193" spans="3:6" s="416" customFormat="1" ht="11.25" customHeight="1">
      <c r="C193" s="414"/>
      <c r="D193" s="414"/>
      <c r="E193" s="414"/>
      <c r="F193" s="414"/>
    </row>
    <row r="194" spans="3:6" s="416" customFormat="1" ht="11.25" customHeight="1">
      <c r="C194" s="414"/>
      <c r="D194" s="414"/>
      <c r="E194" s="414"/>
      <c r="F194" s="414"/>
    </row>
    <row r="195" spans="3:6" s="416" customFormat="1" ht="11.25" customHeight="1">
      <c r="C195" s="414"/>
      <c r="D195" s="414"/>
      <c r="E195" s="414"/>
      <c r="F195" s="414"/>
    </row>
    <row r="196" spans="3:6" s="416" customFormat="1" ht="11.25" customHeight="1">
      <c r="C196" s="414"/>
      <c r="D196" s="414"/>
      <c r="E196" s="414"/>
      <c r="F196" s="414"/>
    </row>
    <row r="197" spans="3:6" s="416" customFormat="1" ht="11.25" customHeight="1">
      <c r="C197" s="414"/>
      <c r="D197" s="414"/>
      <c r="E197" s="414"/>
      <c r="F197" s="414"/>
    </row>
    <row r="198" spans="3:6" s="416" customFormat="1" ht="11.25" customHeight="1">
      <c r="C198" s="414"/>
      <c r="D198" s="414"/>
      <c r="E198" s="414"/>
      <c r="F198" s="414"/>
    </row>
    <row r="199" spans="3:6" s="416" customFormat="1" ht="11.25" customHeight="1">
      <c r="C199" s="414"/>
      <c r="D199" s="414"/>
      <c r="E199" s="414"/>
      <c r="F199" s="414"/>
    </row>
    <row r="200" spans="3:6" s="416" customFormat="1" ht="11.25" customHeight="1">
      <c r="C200" s="414"/>
      <c r="D200" s="414"/>
      <c r="E200" s="414"/>
      <c r="F200" s="414"/>
    </row>
    <row r="201" spans="3:6" s="416" customFormat="1" ht="11.25" customHeight="1">
      <c r="C201" s="414"/>
      <c r="D201" s="414"/>
      <c r="E201" s="414"/>
      <c r="F201" s="414"/>
    </row>
    <row r="202" spans="3:6" s="416" customFormat="1" ht="11.25" customHeight="1">
      <c r="C202" s="414"/>
      <c r="D202" s="414"/>
      <c r="E202" s="414"/>
      <c r="F202" s="414"/>
    </row>
    <row r="203" spans="3:6" s="416" customFormat="1" ht="11.25" customHeight="1">
      <c r="C203" s="414"/>
      <c r="D203" s="414"/>
      <c r="E203" s="414"/>
      <c r="F203" s="414"/>
    </row>
    <row r="204" spans="3:6" s="416" customFormat="1" ht="11.25" customHeight="1">
      <c r="C204" s="414"/>
      <c r="D204" s="414"/>
      <c r="E204" s="414"/>
      <c r="F204" s="414"/>
    </row>
    <row r="205" spans="3:6" s="416" customFormat="1" ht="11.25" customHeight="1">
      <c r="C205" s="414"/>
      <c r="D205" s="414"/>
      <c r="E205" s="414"/>
      <c r="F205" s="414"/>
    </row>
    <row r="206" spans="3:6" s="416" customFormat="1" ht="11.25" customHeight="1">
      <c r="C206" s="414"/>
      <c r="D206" s="414"/>
      <c r="E206" s="414"/>
      <c r="F206" s="414"/>
    </row>
    <row r="207" spans="3:6" s="416" customFormat="1" ht="11.25" customHeight="1">
      <c r="C207" s="414"/>
      <c r="D207" s="414"/>
      <c r="E207" s="414"/>
      <c r="F207" s="414"/>
    </row>
    <row r="208" spans="3:6" s="416" customFormat="1" ht="11.25" customHeight="1">
      <c r="C208" s="414"/>
      <c r="D208" s="414"/>
      <c r="E208" s="414"/>
      <c r="F208" s="414"/>
    </row>
    <row r="209" spans="3:6" s="416" customFormat="1" ht="11.25" customHeight="1">
      <c r="C209" s="414"/>
      <c r="D209" s="414"/>
      <c r="E209" s="414"/>
      <c r="F209" s="414"/>
    </row>
    <row r="210" spans="3:6" s="416" customFormat="1" ht="11.25" customHeight="1">
      <c r="C210" s="414"/>
      <c r="D210" s="414"/>
      <c r="E210" s="414"/>
      <c r="F210" s="414"/>
    </row>
    <row r="211" spans="3:6" s="416" customFormat="1" ht="11.25" customHeight="1">
      <c r="C211" s="414"/>
      <c r="D211" s="414"/>
      <c r="E211" s="414"/>
      <c r="F211" s="414"/>
    </row>
    <row r="212" spans="3:6" s="416" customFormat="1" ht="11.25" customHeight="1">
      <c r="C212" s="414"/>
      <c r="D212" s="414"/>
      <c r="E212" s="414"/>
      <c r="F212" s="414"/>
    </row>
    <row r="213" spans="3:6" s="416" customFormat="1" ht="11.25" customHeight="1">
      <c r="C213" s="414"/>
      <c r="D213" s="414"/>
      <c r="E213" s="414"/>
      <c r="F213" s="414"/>
    </row>
    <row r="214" spans="3:6" s="416" customFormat="1" ht="11.25" customHeight="1">
      <c r="C214" s="414"/>
      <c r="D214" s="414"/>
      <c r="E214" s="414"/>
      <c r="F214" s="414"/>
    </row>
    <row r="215" spans="3:6" s="416" customFormat="1" ht="11.25" customHeight="1">
      <c r="C215" s="414"/>
      <c r="D215" s="414"/>
      <c r="E215" s="414"/>
      <c r="F215" s="414"/>
    </row>
    <row r="216" spans="3:6" s="416" customFormat="1" ht="11.25" customHeight="1">
      <c r="C216" s="414"/>
      <c r="D216" s="414"/>
      <c r="E216" s="414"/>
      <c r="F216" s="414"/>
    </row>
    <row r="217" spans="3:6" s="416" customFormat="1" ht="11.25" customHeight="1">
      <c r="C217" s="414"/>
      <c r="D217" s="414"/>
      <c r="E217" s="414"/>
      <c r="F217" s="414"/>
    </row>
    <row r="218" spans="3:6" s="416" customFormat="1" ht="11.25" customHeight="1">
      <c r="C218" s="414"/>
      <c r="D218" s="414"/>
      <c r="E218" s="414"/>
      <c r="F218" s="414"/>
    </row>
    <row r="219" spans="3:6" s="416" customFormat="1" ht="11.25" customHeight="1">
      <c r="C219" s="414"/>
      <c r="D219" s="414"/>
      <c r="E219" s="414"/>
      <c r="F219" s="414"/>
    </row>
    <row r="220" spans="3:6" s="416" customFormat="1" ht="11.25" customHeight="1">
      <c r="C220" s="414"/>
      <c r="D220" s="414"/>
      <c r="E220" s="414"/>
      <c r="F220" s="414"/>
    </row>
    <row r="221" spans="3:6" s="416" customFormat="1" ht="11.25" customHeight="1">
      <c r="C221" s="414"/>
      <c r="D221" s="414"/>
      <c r="E221" s="414"/>
      <c r="F221" s="414"/>
    </row>
    <row r="222" spans="3:6" s="416" customFormat="1" ht="11.25" customHeight="1">
      <c r="C222" s="414"/>
      <c r="D222" s="414"/>
      <c r="E222" s="414"/>
      <c r="F222" s="414"/>
    </row>
    <row r="223" spans="3:6" s="416" customFormat="1" ht="11.25" customHeight="1">
      <c r="C223" s="414"/>
      <c r="D223" s="414"/>
      <c r="E223" s="414"/>
      <c r="F223" s="414"/>
    </row>
    <row r="224" spans="3:6" s="416" customFormat="1" ht="11.25" customHeight="1">
      <c r="C224" s="414"/>
      <c r="D224" s="414"/>
      <c r="E224" s="414"/>
      <c r="F224" s="414"/>
    </row>
    <row r="225" spans="3:6" s="416" customFormat="1" ht="11.25" customHeight="1">
      <c r="C225" s="414"/>
      <c r="D225" s="414"/>
      <c r="E225" s="414"/>
      <c r="F225" s="414"/>
    </row>
    <row r="226" spans="3:6" s="416" customFormat="1" ht="11.25" customHeight="1">
      <c r="C226" s="414"/>
      <c r="D226" s="414"/>
      <c r="E226" s="414"/>
      <c r="F226" s="414"/>
    </row>
    <row r="227" spans="3:6" s="416" customFormat="1" ht="11.25" customHeight="1">
      <c r="C227" s="414"/>
      <c r="D227" s="414"/>
      <c r="E227" s="414"/>
      <c r="F227" s="414"/>
    </row>
    <row r="228" spans="3:6" s="416" customFormat="1" ht="11.25" customHeight="1">
      <c r="C228" s="414"/>
      <c r="D228" s="414"/>
      <c r="E228" s="414"/>
      <c r="F228" s="414"/>
    </row>
    <row r="229" spans="3:6" s="416" customFormat="1" ht="11.25" customHeight="1">
      <c r="C229" s="414"/>
      <c r="D229" s="414"/>
      <c r="E229" s="414"/>
      <c r="F229" s="414"/>
    </row>
    <row r="230" spans="3:6" s="416" customFormat="1" ht="11.25" customHeight="1">
      <c r="C230" s="414"/>
      <c r="D230" s="414"/>
      <c r="E230" s="414"/>
      <c r="F230" s="414"/>
    </row>
    <row r="231" spans="3:6" s="416" customFormat="1" ht="11.25" customHeight="1">
      <c r="C231" s="414"/>
      <c r="D231" s="414"/>
      <c r="E231" s="414"/>
      <c r="F231" s="414"/>
    </row>
    <row r="232" spans="3:6" s="416" customFormat="1" ht="11.25" customHeight="1">
      <c r="C232" s="414"/>
      <c r="D232" s="414"/>
      <c r="E232" s="414"/>
      <c r="F232" s="414"/>
    </row>
    <row r="233" spans="3:6" s="416" customFormat="1" ht="11.25" customHeight="1">
      <c r="C233" s="414"/>
      <c r="D233" s="414"/>
      <c r="E233" s="414"/>
      <c r="F233" s="414"/>
    </row>
    <row r="234" spans="3:6" s="416" customFormat="1" ht="11.25" customHeight="1">
      <c r="C234" s="414"/>
      <c r="D234" s="414"/>
      <c r="E234" s="414"/>
      <c r="F234" s="414"/>
    </row>
    <row r="235" spans="3:6" s="416" customFormat="1" ht="11.25" customHeight="1">
      <c r="C235" s="414"/>
      <c r="D235" s="414"/>
      <c r="E235" s="414"/>
      <c r="F235" s="414"/>
    </row>
    <row r="236" spans="3:6" s="416" customFormat="1" ht="11.25" customHeight="1">
      <c r="C236" s="414"/>
      <c r="D236" s="414"/>
      <c r="E236" s="414"/>
      <c r="F236" s="414"/>
    </row>
    <row r="237" spans="3:6" s="416" customFormat="1" ht="11.25" customHeight="1">
      <c r="C237" s="414"/>
      <c r="D237" s="414"/>
      <c r="E237" s="414"/>
      <c r="F237" s="414"/>
    </row>
    <row r="238" spans="3:6" s="416" customFormat="1" ht="11.25" customHeight="1">
      <c r="C238" s="414"/>
      <c r="D238" s="414"/>
      <c r="E238" s="414"/>
      <c r="F238" s="414"/>
    </row>
    <row r="239" spans="3:6" s="416" customFormat="1" ht="11.25" customHeight="1">
      <c r="C239" s="414"/>
      <c r="D239" s="414"/>
      <c r="E239" s="414"/>
      <c r="F239" s="414"/>
    </row>
    <row r="240" spans="3:6" s="416" customFormat="1" ht="11.25" customHeight="1">
      <c r="C240" s="414"/>
      <c r="D240" s="414"/>
      <c r="E240" s="414"/>
      <c r="F240" s="414"/>
    </row>
    <row r="241" spans="3:6" s="416" customFormat="1" ht="11.25" customHeight="1">
      <c r="C241" s="414"/>
      <c r="D241" s="414"/>
      <c r="E241" s="414"/>
      <c r="F241" s="414"/>
    </row>
    <row r="242" spans="3:6" s="416" customFormat="1" ht="11.25" customHeight="1">
      <c r="C242" s="414"/>
      <c r="D242" s="414"/>
      <c r="E242" s="414"/>
      <c r="F242" s="414"/>
    </row>
    <row r="243" spans="3:6" s="416" customFormat="1" ht="11.25" customHeight="1">
      <c r="C243" s="414"/>
      <c r="D243" s="414"/>
      <c r="E243" s="414"/>
      <c r="F243" s="414"/>
    </row>
    <row r="244" spans="3:6" s="416" customFormat="1" ht="11.25" customHeight="1">
      <c r="C244" s="414"/>
      <c r="D244" s="414"/>
      <c r="E244" s="414"/>
      <c r="F244" s="414"/>
    </row>
    <row r="245" spans="3:6" s="416" customFormat="1" ht="11.25" customHeight="1">
      <c r="C245" s="414"/>
      <c r="D245" s="414"/>
      <c r="E245" s="414"/>
      <c r="F245" s="414"/>
    </row>
    <row r="246" spans="3:6" s="416" customFormat="1" ht="11.25" customHeight="1">
      <c r="C246" s="414"/>
      <c r="D246" s="414"/>
      <c r="E246" s="414"/>
      <c r="F246" s="414"/>
    </row>
    <row r="247" spans="3:6" s="416" customFormat="1" ht="11.25" customHeight="1">
      <c r="C247" s="414"/>
      <c r="D247" s="414"/>
      <c r="E247" s="414"/>
      <c r="F247" s="414"/>
    </row>
    <row r="248" spans="3:6" s="416" customFormat="1" ht="11.25" customHeight="1">
      <c r="C248" s="414"/>
      <c r="D248" s="414"/>
      <c r="E248" s="414"/>
      <c r="F248" s="414"/>
    </row>
    <row r="249" spans="3:6" s="416" customFormat="1" ht="11.25" customHeight="1">
      <c r="C249" s="414"/>
      <c r="D249" s="414"/>
      <c r="E249" s="414"/>
      <c r="F249" s="414"/>
    </row>
    <row r="250" spans="3:6" s="416" customFormat="1" ht="11.25" customHeight="1">
      <c r="C250" s="414"/>
      <c r="D250" s="414"/>
      <c r="E250" s="414"/>
      <c r="F250" s="414"/>
    </row>
    <row r="251" spans="3:6" s="416" customFormat="1" ht="11.25" customHeight="1">
      <c r="C251" s="414"/>
      <c r="D251" s="414"/>
      <c r="E251" s="414"/>
      <c r="F251" s="414"/>
    </row>
    <row r="252" spans="3:6" s="416" customFormat="1" ht="11.25" customHeight="1">
      <c r="C252" s="414"/>
      <c r="D252" s="414"/>
      <c r="E252" s="414"/>
      <c r="F252" s="414"/>
    </row>
    <row r="253" spans="3:6" s="416" customFormat="1" ht="11.25" customHeight="1">
      <c r="C253" s="414"/>
      <c r="D253" s="414"/>
      <c r="E253" s="414"/>
      <c r="F253" s="414"/>
    </row>
    <row r="254" spans="3:6" s="416" customFormat="1" ht="11.25" customHeight="1">
      <c r="C254" s="414"/>
      <c r="D254" s="414"/>
      <c r="E254" s="414"/>
      <c r="F254" s="414"/>
    </row>
    <row r="255" spans="3:6" s="416" customFormat="1" ht="11.25" customHeight="1">
      <c r="C255" s="414"/>
      <c r="D255" s="414"/>
      <c r="E255" s="414"/>
      <c r="F255" s="414"/>
    </row>
    <row r="256" spans="3:6" s="416" customFormat="1" ht="11.25" customHeight="1">
      <c r="C256" s="414"/>
      <c r="D256" s="414"/>
      <c r="E256" s="414"/>
      <c r="F256" s="414"/>
    </row>
    <row r="257" spans="3:6" s="416" customFormat="1" ht="11.25" customHeight="1">
      <c r="C257" s="414"/>
      <c r="D257" s="414"/>
      <c r="E257" s="414"/>
      <c r="F257" s="414"/>
    </row>
    <row r="258" spans="3:6" s="416" customFormat="1" ht="11.25" customHeight="1">
      <c r="C258" s="414"/>
      <c r="D258" s="414"/>
      <c r="E258" s="414"/>
      <c r="F258" s="414"/>
    </row>
    <row r="259" spans="3:6" s="416" customFormat="1" ht="11.25" customHeight="1">
      <c r="C259" s="414"/>
      <c r="D259" s="414"/>
      <c r="E259" s="414"/>
      <c r="F259" s="414"/>
    </row>
    <row r="260" spans="3:6" s="416" customFormat="1" ht="11.25" customHeight="1">
      <c r="C260" s="414"/>
      <c r="D260" s="414"/>
      <c r="E260" s="414"/>
      <c r="F260" s="414"/>
    </row>
    <row r="261" spans="3:6" s="416" customFormat="1" ht="11.25" customHeight="1">
      <c r="C261" s="414"/>
      <c r="D261" s="414"/>
      <c r="E261" s="414"/>
      <c r="F261" s="414"/>
    </row>
    <row r="262" spans="3:6" s="416" customFormat="1" ht="11.25" customHeight="1">
      <c r="C262" s="414"/>
      <c r="D262" s="414"/>
      <c r="E262" s="414"/>
      <c r="F262" s="414"/>
    </row>
    <row r="263" spans="3:6" s="416" customFormat="1" ht="11.25" customHeight="1">
      <c r="C263" s="414"/>
      <c r="D263" s="414"/>
      <c r="E263" s="414"/>
      <c r="F263" s="414"/>
    </row>
    <row r="264" spans="3:6" s="416" customFormat="1" ht="11.25" customHeight="1">
      <c r="C264" s="414"/>
      <c r="D264" s="414"/>
      <c r="E264" s="414"/>
      <c r="F264" s="414"/>
    </row>
    <row r="265" spans="3:6" s="416" customFormat="1" ht="11.25" customHeight="1">
      <c r="C265" s="414"/>
      <c r="D265" s="414"/>
      <c r="E265" s="414"/>
      <c r="F265" s="414"/>
    </row>
    <row r="266" spans="3:6" s="416" customFormat="1" ht="11.25" customHeight="1">
      <c r="C266" s="414"/>
      <c r="D266" s="414"/>
      <c r="E266" s="414"/>
      <c r="F266" s="414"/>
    </row>
    <row r="267" spans="3:6" s="416" customFormat="1" ht="11.25" customHeight="1">
      <c r="C267" s="414"/>
      <c r="D267" s="414"/>
      <c r="E267" s="414"/>
      <c r="F267" s="414"/>
    </row>
    <row r="268" spans="3:6" s="416" customFormat="1" ht="11.25" customHeight="1">
      <c r="C268" s="414"/>
      <c r="D268" s="414"/>
      <c r="E268" s="414"/>
      <c r="F268" s="414"/>
    </row>
    <row r="269" spans="3:6" s="416" customFormat="1" ht="11.25" customHeight="1">
      <c r="C269" s="414"/>
      <c r="D269" s="414"/>
      <c r="E269" s="414"/>
      <c r="F269" s="414"/>
    </row>
    <row r="270" spans="3:6" s="416" customFormat="1" ht="11.25" customHeight="1">
      <c r="C270" s="414"/>
      <c r="D270" s="414"/>
      <c r="E270" s="414"/>
      <c r="F270" s="414"/>
    </row>
    <row r="271" spans="3:6" s="416" customFormat="1" ht="11.25" customHeight="1">
      <c r="C271" s="414"/>
      <c r="D271" s="414"/>
      <c r="E271" s="414"/>
      <c r="F271" s="414"/>
    </row>
    <row r="272" spans="3:6" s="416" customFormat="1" ht="11.25" customHeight="1">
      <c r="C272" s="414"/>
      <c r="D272" s="414"/>
      <c r="E272" s="414"/>
      <c r="F272" s="414"/>
    </row>
    <row r="273" spans="3:6" s="416" customFormat="1" ht="11.25" customHeight="1">
      <c r="C273" s="414"/>
      <c r="D273" s="414"/>
      <c r="E273" s="414"/>
      <c r="F273" s="414"/>
    </row>
    <row r="274" spans="3:6" s="416" customFormat="1" ht="11.25" customHeight="1">
      <c r="C274" s="414"/>
      <c r="D274" s="414"/>
      <c r="E274" s="414"/>
      <c r="F274" s="414"/>
    </row>
    <row r="275" spans="3:6" s="416" customFormat="1" ht="11.25" customHeight="1">
      <c r="C275" s="414"/>
      <c r="D275" s="414"/>
      <c r="E275" s="414"/>
      <c r="F275" s="414"/>
    </row>
    <row r="276" spans="3:6" s="416" customFormat="1" ht="11.25" customHeight="1">
      <c r="C276" s="414"/>
      <c r="D276" s="414"/>
      <c r="E276" s="414"/>
      <c r="F276" s="414"/>
    </row>
    <row r="277" spans="3:6" s="416" customFormat="1" ht="11.25" customHeight="1">
      <c r="C277" s="414"/>
      <c r="D277" s="414"/>
      <c r="E277" s="414"/>
      <c r="F277" s="414"/>
    </row>
    <row r="278" spans="3:6" s="416" customFormat="1" ht="11.25" customHeight="1">
      <c r="C278" s="414"/>
      <c r="D278" s="414"/>
      <c r="E278" s="414"/>
      <c r="F278" s="414"/>
    </row>
    <row r="279" spans="3:6" s="416" customFormat="1" ht="11.25" customHeight="1">
      <c r="C279" s="414"/>
      <c r="D279" s="414"/>
      <c r="E279" s="414"/>
      <c r="F279" s="414"/>
    </row>
    <row r="280" spans="3:6" s="416" customFormat="1" ht="11.25" customHeight="1">
      <c r="C280" s="414"/>
      <c r="D280" s="414"/>
      <c r="E280" s="414"/>
      <c r="F280" s="414"/>
    </row>
    <row r="281" spans="3:6" s="416" customFormat="1" ht="11.25" customHeight="1">
      <c r="C281" s="414"/>
      <c r="D281" s="414"/>
      <c r="E281" s="414"/>
      <c r="F281" s="414"/>
    </row>
    <row r="282" spans="3:6" s="416" customFormat="1" ht="11.25" customHeight="1">
      <c r="C282" s="414"/>
      <c r="D282" s="414"/>
      <c r="E282" s="414"/>
      <c r="F282" s="414"/>
    </row>
    <row r="283" spans="3:6" s="416" customFormat="1" ht="11.25" customHeight="1">
      <c r="C283" s="414"/>
      <c r="D283" s="414"/>
      <c r="E283" s="414"/>
      <c r="F283" s="414"/>
    </row>
    <row r="284" spans="3:6" s="416" customFormat="1" ht="11.25" customHeight="1">
      <c r="C284" s="414"/>
      <c r="D284" s="414"/>
      <c r="E284" s="414"/>
      <c r="F284" s="414"/>
    </row>
    <row r="285" spans="3:6" s="416" customFormat="1" ht="11.25" customHeight="1">
      <c r="C285" s="414"/>
      <c r="D285" s="414"/>
      <c r="E285" s="414"/>
      <c r="F285" s="414"/>
    </row>
    <row r="286" spans="3:6" s="416" customFormat="1" ht="11.25" customHeight="1">
      <c r="C286" s="414"/>
      <c r="D286" s="414"/>
      <c r="E286" s="414"/>
      <c r="F286" s="414"/>
    </row>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sheetData>
  <sheetProtection selectLockedCells="1"/>
  <mergeCells count="84">
    <mergeCell ref="C53:E53"/>
    <mergeCell ref="J53:M53"/>
    <mergeCell ref="G54:I54"/>
    <mergeCell ref="J54:L54"/>
    <mergeCell ref="I47:J48"/>
    <mergeCell ref="C50:E50"/>
    <mergeCell ref="G50:I50"/>
    <mergeCell ref="J50:M50"/>
    <mergeCell ref="G51:I51"/>
    <mergeCell ref="J51:L51"/>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E29 E25 E37 E33 E45 H43 E41 H27 K23 N31 K39 H35">
    <cfRule type="cellIs" priority="1" dxfId="35" operator="notEqual" stopIfTrue="1">
      <formula>0</formula>
    </cfRule>
  </conditionalFormatting>
  <conditionalFormatting sqref="A14:A45">
    <cfRule type="expression" priority="2" dxfId="36" stopIfTrue="1">
      <formula>$A$69=FALSE</formula>
    </cfRule>
  </conditionalFormatting>
  <dataValidations count="3">
    <dataValidation type="list" allowBlank="1" showInputMessage="1" showErrorMessage="1" sqref="P11:R11">
      <formula1>$C$150:$C$153</formula1>
    </dataValidation>
    <dataValidation type="list" allowBlank="1" showInputMessage="1" showErrorMessage="1" sqref="J9:L9">
      <formula1>$A$150:$A$154</formula1>
    </dataValidation>
    <dataValidation type="list" allowBlank="1" showInputMessage="1" showErrorMessage="1" sqref="P9:R9">
      <formula1>$B$150:$B$152</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portrait" paperSize="9" scale="67" r:id="rId4"/>
  <headerFooter>
    <oddHeader>&amp;L&amp;G&amp;C&amp;"Arial,полужирный"&amp;10ТУРНИР ПО ВИДУ СПОРТА
"ТЕННИС" (0130002611Я)</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2:J66"/>
  <sheetViews>
    <sheetView showGridLines="0" tabSelected="1" view="pageBreakPreview" zoomScale="90" zoomScaleNormal="115" zoomScaleSheetLayoutView="90" zoomScalePageLayoutView="0" workbookViewId="0" topLeftCell="A10">
      <selection activeCell="N27" sqref="N27"/>
    </sheetView>
  </sheetViews>
  <sheetFormatPr defaultColWidth="9.140625" defaultRowHeight="15"/>
  <cols>
    <col min="1" max="1" width="4.57421875" style="171" customWidth="1"/>
    <col min="2" max="2" width="47.8515625" style="171" customWidth="1"/>
    <col min="3" max="3" width="52.140625" style="171" customWidth="1"/>
    <col min="4" max="4" width="22.421875" style="171" hidden="1" customWidth="1"/>
    <col min="5" max="5" width="18.57421875" style="171" hidden="1" customWidth="1"/>
    <col min="6" max="6" width="16.140625" style="171" hidden="1" customWidth="1"/>
    <col min="7" max="7" width="14.421875" style="171" hidden="1" customWidth="1"/>
    <col min="8" max="8" width="12.57421875" style="171" hidden="1" customWidth="1"/>
    <col min="9" max="9" width="11.57421875" style="171" hidden="1" customWidth="1"/>
    <col min="10" max="10" width="10.57421875" style="171" hidden="1" customWidth="1"/>
    <col min="11" max="16384" width="9.140625" style="171" customWidth="1"/>
  </cols>
  <sheetData>
    <row r="1" ht="12.75"/>
    <row r="2" spans="1:10" s="167" customFormat="1" ht="12.75">
      <c r="A2" s="166"/>
      <c r="B2" s="705" t="s">
        <v>25</v>
      </c>
      <c r="C2" s="705"/>
      <c r="D2" s="705"/>
      <c r="E2" s="705"/>
      <c r="F2" s="705"/>
      <c r="G2" s="705"/>
      <c r="H2" s="705"/>
      <c r="I2" s="705"/>
      <c r="J2" s="705"/>
    </row>
    <row r="3" spans="2:10" s="167" customFormat="1" ht="18">
      <c r="B3" s="706" t="s">
        <v>64</v>
      </c>
      <c r="C3" s="706"/>
      <c r="D3" s="706"/>
      <c r="E3" s="706"/>
      <c r="F3" s="706"/>
      <c r="G3" s="706"/>
      <c r="H3" s="706"/>
      <c r="I3" s="706"/>
      <c r="J3" s="706"/>
    </row>
    <row r="4" spans="2:10" s="167" customFormat="1" ht="9.75" customHeight="1">
      <c r="B4" s="707" t="s">
        <v>0</v>
      </c>
      <c r="C4" s="707"/>
      <c r="D4" s="707"/>
      <c r="E4" s="707"/>
      <c r="F4" s="707"/>
      <c r="G4" s="707"/>
      <c r="H4" s="707"/>
      <c r="I4" s="707"/>
      <c r="J4" s="707"/>
    </row>
    <row r="5" spans="2:10" s="167" customFormat="1" ht="22.5" customHeight="1">
      <c r="B5" s="709"/>
      <c r="C5" s="709"/>
      <c r="D5" s="709"/>
      <c r="E5" s="709"/>
      <c r="F5" s="709"/>
      <c r="G5" s="709"/>
      <c r="H5" s="709"/>
      <c r="I5" s="709"/>
      <c r="J5" s="709"/>
    </row>
    <row r="6" spans="2:10" s="167" customFormat="1" ht="26.25">
      <c r="B6" s="708" t="s">
        <v>536</v>
      </c>
      <c r="C6" s="708"/>
      <c r="D6" s="708"/>
      <c r="E6" s="708"/>
      <c r="F6" s="708"/>
      <c r="G6" s="708"/>
      <c r="H6" s="708"/>
      <c r="I6" s="708"/>
      <c r="J6" s="708"/>
    </row>
    <row r="7" spans="2:10" s="167" customFormat="1" ht="31.5" customHeight="1">
      <c r="B7" s="168"/>
      <c r="C7" s="168"/>
      <c r="D7" s="168"/>
      <c r="E7" s="168"/>
      <c r="F7" s="168"/>
      <c r="G7" s="168"/>
      <c r="H7" s="168"/>
      <c r="I7" s="168"/>
      <c r="J7" s="168"/>
    </row>
    <row r="8" spans="1:10" ht="15" customHeight="1">
      <c r="A8" s="169">
        <v>1</v>
      </c>
      <c r="B8" s="170" t="s">
        <v>26</v>
      </c>
      <c r="C8" s="170" t="s">
        <v>27</v>
      </c>
      <c r="D8" s="170" t="s">
        <v>28</v>
      </c>
      <c r="E8" s="170" t="s">
        <v>29</v>
      </c>
      <c r="F8" s="170" t="s">
        <v>30</v>
      </c>
      <c r="G8" s="170" t="s">
        <v>31</v>
      </c>
      <c r="H8" s="170" t="s">
        <v>32</v>
      </c>
      <c r="I8" s="170" t="s">
        <v>33</v>
      </c>
      <c r="J8" s="170" t="s">
        <v>34</v>
      </c>
    </row>
    <row r="9" spans="1:10" s="173" customFormat="1" ht="21" customHeight="1">
      <c r="A9" s="702" t="s">
        <v>513</v>
      </c>
      <c r="B9" s="714" t="s">
        <v>537</v>
      </c>
      <c r="C9" s="714" t="s">
        <v>537</v>
      </c>
      <c r="D9" s="172" t="s">
        <v>37</v>
      </c>
      <c r="E9" s="172" t="s">
        <v>37</v>
      </c>
      <c r="F9" s="172" t="s">
        <v>37</v>
      </c>
      <c r="G9" s="172" t="s">
        <v>37</v>
      </c>
      <c r="H9" s="172" t="s">
        <v>37</v>
      </c>
      <c r="I9" s="172" t="s">
        <v>37</v>
      </c>
      <c r="J9" s="172" t="s">
        <v>37</v>
      </c>
    </row>
    <row r="10" spans="1:10" s="173" customFormat="1" ht="21" customHeight="1">
      <c r="A10" s="703"/>
      <c r="B10" s="715" t="s">
        <v>539</v>
      </c>
      <c r="C10" s="715" t="s">
        <v>540</v>
      </c>
      <c r="D10" s="713"/>
      <c r="E10" s="713"/>
      <c r="F10" s="713"/>
      <c r="G10" s="713"/>
      <c r="H10" s="713"/>
      <c r="I10" s="713"/>
      <c r="J10" s="713"/>
    </row>
    <row r="11" spans="1:10" ht="12.75" customHeight="1">
      <c r="A11" s="703"/>
      <c r="B11" s="175"/>
      <c r="C11" s="175"/>
      <c r="D11" s="175"/>
      <c r="E11" s="175"/>
      <c r="F11" s="175"/>
      <c r="G11" s="175"/>
      <c r="H11" s="175"/>
      <c r="I11" s="175"/>
      <c r="J11" s="175"/>
    </row>
    <row r="12" spans="1:10" ht="30" customHeight="1">
      <c r="A12" s="703"/>
      <c r="B12" s="716" t="s">
        <v>508</v>
      </c>
      <c r="C12" s="716" t="s">
        <v>505</v>
      </c>
      <c r="D12" s="349"/>
      <c r="E12" s="349"/>
      <c r="F12" s="349"/>
      <c r="G12" s="349"/>
      <c r="H12" s="349"/>
      <c r="I12" s="349"/>
      <c r="J12" s="349"/>
    </row>
    <row r="13" spans="1:10" ht="15" customHeight="1">
      <c r="A13" s="703"/>
      <c r="B13" s="177" t="s">
        <v>36</v>
      </c>
      <c r="C13" s="177" t="s">
        <v>36</v>
      </c>
      <c r="D13" s="177" t="s">
        <v>36</v>
      </c>
      <c r="E13" s="177" t="s">
        <v>36</v>
      </c>
      <c r="F13" s="177" t="s">
        <v>36</v>
      </c>
      <c r="G13" s="177" t="s">
        <v>36</v>
      </c>
      <c r="H13" s="177" t="s">
        <v>36</v>
      </c>
      <c r="I13" s="177" t="s">
        <v>36</v>
      </c>
      <c r="J13" s="177" t="s">
        <v>36</v>
      </c>
    </row>
    <row r="14" spans="1:10" ht="24.75" customHeight="1">
      <c r="A14" s="703"/>
      <c r="B14" s="717" t="s">
        <v>506</v>
      </c>
      <c r="C14" s="717" t="s">
        <v>507</v>
      </c>
      <c r="D14" s="350"/>
      <c r="E14" s="350"/>
      <c r="F14" s="350"/>
      <c r="G14" s="350"/>
      <c r="H14" s="350"/>
      <c r="I14" s="350"/>
      <c r="J14" s="350"/>
    </row>
    <row r="15" spans="1:10" ht="18" customHeight="1">
      <c r="A15" s="704"/>
      <c r="B15" s="352"/>
      <c r="C15" s="352"/>
      <c r="D15" s="180"/>
      <c r="E15" s="180"/>
      <c r="F15" s="180"/>
      <c r="G15" s="180"/>
      <c r="H15" s="180"/>
      <c r="I15" s="180"/>
      <c r="J15" s="180"/>
    </row>
    <row r="16" spans="1:10" s="173" customFormat="1" ht="15" customHeight="1">
      <c r="A16" s="702" t="s">
        <v>514</v>
      </c>
      <c r="B16" s="172" t="s">
        <v>37</v>
      </c>
      <c r="C16" s="172" t="s">
        <v>37</v>
      </c>
      <c r="D16" s="172" t="s">
        <v>37</v>
      </c>
      <c r="E16" s="172" t="s">
        <v>37</v>
      </c>
      <c r="F16" s="172" t="s">
        <v>37</v>
      </c>
      <c r="G16" s="172" t="s">
        <v>37</v>
      </c>
      <c r="H16" s="172" t="s">
        <v>37</v>
      </c>
      <c r="I16" s="172" t="s">
        <v>37</v>
      </c>
      <c r="J16" s="172" t="s">
        <v>37</v>
      </c>
    </row>
    <row r="17" spans="1:10" s="173" customFormat="1" ht="21.75" customHeight="1">
      <c r="A17" s="703"/>
      <c r="B17" s="718" t="s">
        <v>539</v>
      </c>
      <c r="C17" s="718" t="s">
        <v>540</v>
      </c>
      <c r="D17" s="713"/>
      <c r="E17" s="713"/>
      <c r="F17" s="713"/>
      <c r="G17" s="713"/>
      <c r="H17" s="713"/>
      <c r="I17" s="713"/>
      <c r="J17" s="713"/>
    </row>
    <row r="18" spans="1:10" ht="18" customHeight="1">
      <c r="A18" s="703"/>
      <c r="B18" s="351"/>
      <c r="C18" s="175"/>
      <c r="D18" s="175"/>
      <c r="E18" s="175"/>
      <c r="F18" s="175"/>
      <c r="G18" s="175"/>
      <c r="H18" s="175"/>
      <c r="I18" s="175"/>
      <c r="J18" s="175"/>
    </row>
    <row r="19" spans="1:10" ht="21" customHeight="1">
      <c r="A19" s="703"/>
      <c r="B19" s="716" t="s">
        <v>429</v>
      </c>
      <c r="C19" s="716" t="s">
        <v>504</v>
      </c>
      <c r="D19" s="397"/>
      <c r="E19" s="397"/>
      <c r="F19" s="397"/>
      <c r="G19" s="397"/>
      <c r="H19" s="397"/>
      <c r="I19" s="397"/>
      <c r="J19" s="397"/>
    </row>
    <row r="20" spans="1:10" ht="15" customHeight="1">
      <c r="A20" s="703"/>
      <c r="B20" s="177" t="s">
        <v>36</v>
      </c>
      <c r="C20" s="177" t="s">
        <v>36</v>
      </c>
      <c r="D20" s="177" t="s">
        <v>36</v>
      </c>
      <c r="E20" s="177" t="s">
        <v>36</v>
      </c>
      <c r="F20" s="177" t="s">
        <v>36</v>
      </c>
      <c r="G20" s="177" t="s">
        <v>36</v>
      </c>
      <c r="H20" s="177" t="s">
        <v>36</v>
      </c>
      <c r="I20" s="177" t="s">
        <v>36</v>
      </c>
      <c r="J20" s="177" t="s">
        <v>36</v>
      </c>
    </row>
    <row r="21" spans="1:10" ht="25.5" customHeight="1">
      <c r="A21" s="703"/>
      <c r="B21" s="717" t="s">
        <v>430</v>
      </c>
      <c r="C21" s="717" t="s">
        <v>428</v>
      </c>
      <c r="D21" s="398"/>
      <c r="E21" s="398"/>
      <c r="F21" s="398"/>
      <c r="G21" s="398"/>
      <c r="H21" s="398"/>
      <c r="I21" s="398"/>
      <c r="J21" s="398"/>
    </row>
    <row r="22" spans="1:10" ht="18" customHeight="1">
      <c r="A22" s="704"/>
      <c r="B22" s="180"/>
      <c r="C22" s="352"/>
      <c r="D22" s="180"/>
      <c r="E22" s="180"/>
      <c r="F22" s="180"/>
      <c r="G22" s="180"/>
      <c r="H22" s="180"/>
      <c r="I22" s="180"/>
      <c r="J22" s="180"/>
    </row>
    <row r="23" spans="1:10" s="173" customFormat="1" ht="15" customHeight="1">
      <c r="A23" s="702" t="s">
        <v>515</v>
      </c>
      <c r="B23" s="172" t="s">
        <v>542</v>
      </c>
      <c r="C23" s="172" t="s">
        <v>542</v>
      </c>
      <c r="D23" s="172" t="s">
        <v>35</v>
      </c>
      <c r="E23" s="172" t="s">
        <v>35</v>
      </c>
      <c r="F23" s="172" t="s">
        <v>35</v>
      </c>
      <c r="G23" s="172" t="s">
        <v>35</v>
      </c>
      <c r="H23" s="172" t="s">
        <v>35</v>
      </c>
      <c r="I23" s="172" t="s">
        <v>35</v>
      </c>
      <c r="J23" s="172" t="s">
        <v>35</v>
      </c>
    </row>
    <row r="24" spans="1:10" s="173" customFormat="1" ht="15" customHeight="1">
      <c r="A24" s="703"/>
      <c r="B24" s="718" t="s">
        <v>539</v>
      </c>
      <c r="C24" s="718" t="s">
        <v>540</v>
      </c>
      <c r="D24" s="713"/>
      <c r="E24" s="713"/>
      <c r="F24" s="713"/>
      <c r="G24" s="713"/>
      <c r="H24" s="713"/>
      <c r="I24" s="713"/>
      <c r="J24" s="713"/>
    </row>
    <row r="25" spans="1:10" ht="18" customHeight="1">
      <c r="A25" s="703"/>
      <c r="B25" s="174"/>
      <c r="C25" s="174"/>
      <c r="D25" s="175"/>
      <c r="E25" s="175"/>
      <c r="F25" s="175"/>
      <c r="G25" s="175"/>
      <c r="H25" s="175"/>
      <c r="I25" s="175"/>
      <c r="J25" s="175"/>
    </row>
    <row r="26" spans="1:10" ht="21" customHeight="1">
      <c r="A26" s="703"/>
      <c r="B26" s="720" t="s">
        <v>460</v>
      </c>
      <c r="C26" s="720" t="s">
        <v>518</v>
      </c>
      <c r="D26" s="349"/>
      <c r="E26" s="349"/>
      <c r="F26" s="349"/>
      <c r="G26" s="349"/>
      <c r="H26" s="349"/>
      <c r="I26" s="349"/>
      <c r="J26" s="349"/>
    </row>
    <row r="27" spans="1:10" ht="15" customHeight="1">
      <c r="A27" s="703"/>
      <c r="B27" s="176" t="s">
        <v>36</v>
      </c>
      <c r="C27" s="176" t="s">
        <v>36</v>
      </c>
      <c r="D27" s="177" t="s">
        <v>36</v>
      </c>
      <c r="E27" s="177" t="s">
        <v>36</v>
      </c>
      <c r="F27" s="177" t="s">
        <v>36</v>
      </c>
      <c r="G27" s="177" t="s">
        <v>36</v>
      </c>
      <c r="H27" s="177" t="s">
        <v>36</v>
      </c>
      <c r="I27" s="177" t="s">
        <v>36</v>
      </c>
      <c r="J27" s="177" t="s">
        <v>36</v>
      </c>
    </row>
    <row r="28" spans="1:10" ht="18.75" customHeight="1">
      <c r="A28" s="703"/>
      <c r="B28" s="719" t="s">
        <v>526</v>
      </c>
      <c r="C28" s="719" t="s">
        <v>461</v>
      </c>
      <c r="D28" s="350"/>
      <c r="E28" s="350"/>
      <c r="F28" s="350"/>
      <c r="G28" s="350"/>
      <c r="H28" s="350"/>
      <c r="I28" s="350"/>
      <c r="J28" s="350"/>
    </row>
    <row r="29" spans="1:10" ht="18" customHeight="1">
      <c r="A29" s="704"/>
      <c r="B29" s="178"/>
      <c r="C29" s="178"/>
      <c r="D29" s="180"/>
      <c r="E29" s="180"/>
      <c r="F29" s="180"/>
      <c r="G29" s="180"/>
      <c r="H29" s="180"/>
      <c r="I29" s="180"/>
      <c r="J29" s="180"/>
    </row>
    <row r="30" spans="2:10" ht="12.75" customHeight="1">
      <c r="B30" s="710"/>
      <c r="C30" s="710"/>
      <c r="D30" s="710"/>
      <c r="E30" s="710"/>
      <c r="F30" s="710"/>
      <c r="G30" s="710"/>
      <c r="H30" s="710"/>
      <c r="I30" s="710"/>
      <c r="J30" s="710"/>
    </row>
    <row r="31" spans="2:10" ht="12.75" customHeight="1">
      <c r="B31" s="711"/>
      <c r="C31" s="711"/>
      <c r="D31" s="711"/>
      <c r="E31" s="711"/>
      <c r="F31" s="711"/>
      <c r="G31" s="711"/>
      <c r="H31" s="711"/>
      <c r="I31" s="711"/>
      <c r="J31" s="711"/>
    </row>
    <row r="32" ht="12.75" customHeight="1"/>
    <row r="33" spans="1:10" ht="12.75" customHeight="1">
      <c r="A33" s="182"/>
      <c r="B33" s="182"/>
      <c r="C33" s="182"/>
      <c r="D33" s="182"/>
      <c r="E33" s="182"/>
      <c r="F33" s="182"/>
      <c r="G33" s="182"/>
      <c r="H33" s="182"/>
      <c r="I33" s="182"/>
      <c r="J33" s="182"/>
    </row>
    <row r="34" spans="1:10" ht="15">
      <c r="A34" s="712" t="s">
        <v>538</v>
      </c>
      <c r="B34" s="712"/>
      <c r="C34" s="712"/>
      <c r="D34" s="712"/>
      <c r="E34" s="712"/>
      <c r="F34" s="712"/>
      <c r="G34" s="712"/>
      <c r="H34" s="712"/>
      <c r="I34" s="712"/>
      <c r="J34" s="712"/>
    </row>
    <row r="39" spans="1:10" ht="12.75" customHeight="1" hidden="1">
      <c r="A39" s="167"/>
      <c r="B39" s="167"/>
      <c r="C39" s="167"/>
      <c r="D39" s="167"/>
      <c r="E39" s="167"/>
      <c r="F39" s="167"/>
      <c r="G39" s="167"/>
      <c r="H39" s="167"/>
      <c r="I39" s="167"/>
      <c r="J39" s="167"/>
    </row>
    <row r="55" spans="2:10" s="179" customFormat="1" ht="12.75" hidden="1">
      <c r="B55" s="181"/>
      <c r="C55" s="181"/>
      <c r="D55" s="181"/>
      <c r="E55" s="181"/>
      <c r="F55" s="181"/>
      <c r="G55" s="181"/>
      <c r="H55" s="181"/>
      <c r="I55" s="181"/>
      <c r="J55" s="181"/>
    </row>
    <row r="56" spans="2:10" s="179" customFormat="1" ht="12.75" hidden="1">
      <c r="B56" s="181"/>
      <c r="C56" s="181"/>
      <c r="D56" s="181"/>
      <c r="E56" s="181"/>
      <c r="F56" s="181"/>
      <c r="G56" s="181"/>
      <c r="H56" s="181"/>
      <c r="I56" s="181"/>
      <c r="J56" s="181"/>
    </row>
    <row r="57" spans="2:10" s="179" customFormat="1" ht="12.75" hidden="1">
      <c r="B57" s="181"/>
      <c r="C57" s="181"/>
      <c r="D57" s="181"/>
      <c r="E57" s="181"/>
      <c r="F57" s="181"/>
      <c r="G57" s="181"/>
      <c r="H57" s="181"/>
      <c r="I57" s="181"/>
      <c r="J57" s="181"/>
    </row>
    <row r="58" spans="2:10" s="179" customFormat="1" ht="12.75" hidden="1">
      <c r="B58" s="181"/>
      <c r="C58" s="181"/>
      <c r="D58" s="181"/>
      <c r="E58" s="181"/>
      <c r="F58" s="181"/>
      <c r="G58" s="181"/>
      <c r="H58" s="181"/>
      <c r="I58" s="181"/>
      <c r="J58" s="181"/>
    </row>
    <row r="59" spans="2:10" s="179" customFormat="1" ht="12.75" hidden="1">
      <c r="B59" s="181"/>
      <c r="C59" s="181"/>
      <c r="D59" s="181"/>
      <c r="E59" s="181"/>
      <c r="F59" s="181"/>
      <c r="G59" s="181"/>
      <c r="H59" s="181"/>
      <c r="I59" s="181"/>
      <c r="J59" s="181"/>
    </row>
    <row r="60" spans="2:10" s="179" customFormat="1" ht="12.75" hidden="1">
      <c r="B60" s="181"/>
      <c r="C60" s="181"/>
      <c r="D60" s="181"/>
      <c r="E60" s="181"/>
      <c r="F60" s="181"/>
      <c r="G60" s="181"/>
      <c r="H60" s="181"/>
      <c r="I60" s="181"/>
      <c r="J60" s="181"/>
    </row>
    <row r="61" spans="2:10" s="179" customFormat="1" ht="12.75" hidden="1">
      <c r="B61" s="181"/>
      <c r="C61" s="181"/>
      <c r="D61" s="181"/>
      <c r="E61" s="181"/>
      <c r="F61" s="181"/>
      <c r="G61" s="181"/>
      <c r="H61" s="181"/>
      <c r="I61" s="181"/>
      <c r="J61" s="181"/>
    </row>
    <row r="62" spans="2:10" s="179" customFormat="1" ht="12.75" hidden="1">
      <c r="B62" s="181"/>
      <c r="C62" s="181"/>
      <c r="D62" s="181"/>
      <c r="E62" s="181"/>
      <c r="F62" s="181"/>
      <c r="G62" s="181"/>
      <c r="H62" s="181"/>
      <c r="I62" s="181"/>
      <c r="J62" s="181"/>
    </row>
    <row r="63" spans="2:10" s="179" customFormat="1" ht="12.75" hidden="1">
      <c r="B63" s="181"/>
      <c r="C63" s="181"/>
      <c r="D63" s="181"/>
      <c r="E63" s="181"/>
      <c r="F63" s="181"/>
      <c r="G63" s="181"/>
      <c r="H63" s="181"/>
      <c r="I63" s="181"/>
      <c r="J63" s="181"/>
    </row>
    <row r="64" spans="2:10" s="179" customFormat="1" ht="12.75" hidden="1">
      <c r="B64" s="181"/>
      <c r="C64" s="181"/>
      <c r="D64" s="181"/>
      <c r="E64" s="181"/>
      <c r="F64" s="181"/>
      <c r="G64" s="181"/>
      <c r="H64" s="181"/>
      <c r="I64" s="181"/>
      <c r="J64" s="181"/>
    </row>
    <row r="65" spans="2:10" s="179" customFormat="1" ht="12.75" hidden="1">
      <c r="B65" s="181"/>
      <c r="C65" s="181"/>
      <c r="D65" s="181"/>
      <c r="E65" s="181"/>
      <c r="F65" s="181"/>
      <c r="G65" s="181"/>
      <c r="H65" s="181"/>
      <c r="I65" s="181"/>
      <c r="J65" s="181"/>
    </row>
    <row r="66" spans="2:10" s="179" customFormat="1" ht="12.75" hidden="1">
      <c r="B66" s="181"/>
      <c r="C66" s="181"/>
      <c r="D66" s="181"/>
      <c r="E66" s="181"/>
      <c r="F66" s="181"/>
      <c r="G66" s="181"/>
      <c r="H66" s="181"/>
      <c r="I66" s="181"/>
      <c r="J66" s="181"/>
    </row>
  </sheetData>
  <sheetProtection/>
  <mergeCells count="11">
    <mergeCell ref="A34:J34"/>
    <mergeCell ref="B30:J30"/>
    <mergeCell ref="B31:J31"/>
    <mergeCell ref="B2:J2"/>
    <mergeCell ref="B3:J3"/>
    <mergeCell ref="B4:J4"/>
    <mergeCell ref="B6:J6"/>
    <mergeCell ref="B5:J5"/>
    <mergeCell ref="A9:A15"/>
    <mergeCell ref="A16:A22"/>
    <mergeCell ref="A23:A29"/>
  </mergeCells>
  <conditionalFormatting sqref="B21:C21 B14:J14 B28:J28">
    <cfRule type="expression" priority="24" dxfId="0" stopIfTrue="1">
      <formula>B13&lt;&gt;"против"</formula>
    </cfRule>
  </conditionalFormatting>
  <conditionalFormatting sqref="B19:C19 B12:J12 B26:J26">
    <cfRule type="expression" priority="25" dxfId="0" stopIfTrue="1">
      <formula>B13&lt;&gt;"против"</formula>
    </cfRule>
  </conditionalFormatting>
  <conditionalFormatting sqref="B25 D25:F25 H25:J25 B11:J11 B18:J18">
    <cfRule type="expression" priority="26" dxfId="0" stopIfTrue="1">
      <formula>B13&lt;&gt;"против"</formula>
    </cfRule>
  </conditionalFormatting>
  <conditionalFormatting sqref="B29 D29:F29 H29:J29 B15:J15 B22:J22">
    <cfRule type="expression" priority="27" dxfId="0" stopIfTrue="1">
      <formula>B13&lt;&gt;"против"</formula>
    </cfRule>
  </conditionalFormatting>
  <conditionalFormatting sqref="G25">
    <cfRule type="expression" priority="30" dxfId="0" stopIfTrue="1">
      <formula>'Расписание '!#REF!&lt;&gt;"против"</formula>
    </cfRule>
  </conditionalFormatting>
  <conditionalFormatting sqref="G29">
    <cfRule type="expression" priority="31" dxfId="0" stopIfTrue="1">
      <formula>'Расписание '!#REF!&lt;&gt;"против"</formula>
    </cfRule>
  </conditionalFormatting>
  <conditionalFormatting sqref="B20:J20 B13:J13 B27:J27">
    <cfRule type="cellIs" priority="40" dxfId="0" operator="notEqual" stopIfTrue="1">
      <formula>"против"</formula>
    </cfRule>
  </conditionalFormatting>
  <conditionalFormatting sqref="C25">
    <cfRule type="expression" priority="117" dxfId="0" stopIfTrue="1">
      <formula>'Расписание '!#REF!&lt;&gt;"против"</formula>
    </cfRule>
  </conditionalFormatting>
  <conditionalFormatting sqref="C29">
    <cfRule type="expression" priority="118" dxfId="0" stopIfTrue="1">
      <formula>'Расписание '!#REF!&lt;&gt;"против"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landscape" paperSize="9" scale="98"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Julia Oborina</cp:lastModifiedBy>
  <cp:lastPrinted>2020-08-15T16:24:03Z</cp:lastPrinted>
  <dcterms:created xsi:type="dcterms:W3CDTF">2011-04-30T04:09:37Z</dcterms:created>
  <dcterms:modified xsi:type="dcterms:W3CDTF">2020-08-15T16:30:38Z</dcterms:modified>
  <cp:category/>
  <cp:version/>
  <cp:contentType/>
  <cp:contentStatus/>
</cp:coreProperties>
</file>